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FQ" sheetId="1" r:id="rId5"/>
    <sheet state="visible" name="SFY" sheetId="2" r:id="rId6"/>
    <sheet state="visible" name="Reported vs Adjusted" sheetId="3" r:id="rId7"/>
    <sheet state="visible" name="KPIs" sheetId="4" r:id="rId8"/>
  </sheets>
  <definedNames/>
  <calcPr/>
</workbook>
</file>

<file path=xl/sharedStrings.xml><?xml version="1.0" encoding="utf-8"?>
<sst xmlns="http://schemas.openxmlformats.org/spreadsheetml/2006/main" count="2238" uniqueCount="426">
  <si>
    <t>KPIs</t>
  </si>
  <si>
    <t>Profit &amp; Loss account [USD'000]</t>
  </si>
  <si>
    <t>Rachunek zysków i strat [USD'000]</t>
  </si>
  <si>
    <t>EBITDA adjustments  [USD'000]</t>
  </si>
  <si>
    <t>1Q20</t>
  </si>
  <si>
    <t>Q1 20</t>
  </si>
  <si>
    <t>Q2 20</t>
  </si>
  <si>
    <t>Q3 20</t>
  </si>
  <si>
    <t>Q4 20</t>
  </si>
  <si>
    <t>(users)</t>
  </si>
  <si>
    <t>1Q21</t>
  </si>
  <si>
    <t>Q1 21</t>
  </si>
  <si>
    <t>Revenue</t>
  </si>
  <si>
    <t>Q2 21</t>
  </si>
  <si>
    <t>Q3 21</t>
  </si>
  <si>
    <t>Q4 21</t>
  </si>
  <si>
    <t>Q1 22</t>
  </si>
  <si>
    <t>Q2 22</t>
  </si>
  <si>
    <t>Q3 22</t>
  </si>
  <si>
    <t>Q4 22</t>
  </si>
  <si>
    <t>Q1 23</t>
  </si>
  <si>
    <t>Q2 23</t>
  </si>
  <si>
    <t>Q3 23</t>
  </si>
  <si>
    <t>FY 2017</t>
  </si>
  <si>
    <t>Q4 23</t>
  </si>
  <si>
    <t>Q1 24</t>
  </si>
  <si>
    <t>Q2 24</t>
  </si>
  <si>
    <t>Przychody ze sprzedaży</t>
  </si>
  <si>
    <t>Q3 24</t>
  </si>
  <si>
    <t>Q4 24</t>
  </si>
  <si>
    <t>Q1 25</t>
  </si>
  <si>
    <t>Q2 25</t>
  </si>
  <si>
    <t>Q3 25</t>
  </si>
  <si>
    <t>Q4 25</t>
  </si>
  <si>
    <t>FY 2018</t>
  </si>
  <si>
    <t>Q1 26</t>
  </si>
  <si>
    <t>FY 2019</t>
  </si>
  <si>
    <t>Q2 26</t>
  </si>
  <si>
    <t>FY 2020</t>
  </si>
  <si>
    <t>FY 2021</t>
  </si>
  <si>
    <t>FY 2022</t>
  </si>
  <si>
    <t>Cost of sales</t>
  </si>
  <si>
    <t>FY 2023</t>
  </si>
  <si>
    <t>Koszt własny sprzedaży</t>
  </si>
  <si>
    <t>FY 2024</t>
  </si>
  <si>
    <t>FY 2025</t>
  </si>
  <si>
    <t>Gross profit/(loss) on sales</t>
  </si>
  <si>
    <t>Zysk/(strata) brutto ze sprzedaży</t>
  </si>
  <si>
    <t>EBITDA reported</t>
  </si>
  <si>
    <t>Q1 2019</t>
  </si>
  <si>
    <t>Q2 2019</t>
  </si>
  <si>
    <t>Q3 2019</t>
  </si>
  <si>
    <t>Q4 2019</t>
  </si>
  <si>
    <t>Q1 2020</t>
  </si>
  <si>
    <t>Q2 2020</t>
  </si>
  <si>
    <t>Q3 2020</t>
  </si>
  <si>
    <t>Q4 2020</t>
  </si>
  <si>
    <t>Q1 2021</t>
  </si>
  <si>
    <t>Q2 2021</t>
  </si>
  <si>
    <t>Q3 2021</t>
  </si>
  <si>
    <t>Q4 2021</t>
  </si>
  <si>
    <t>Q1 2022</t>
  </si>
  <si>
    <t>Q2 2022</t>
  </si>
  <si>
    <t>Sales and marketing expenses, including</t>
  </si>
  <si>
    <t>Q3 2022</t>
  </si>
  <si>
    <t>Koszty sprzedaży i marketingu, w tym</t>
  </si>
  <si>
    <t>Q4 2022</t>
  </si>
  <si>
    <t>Q1 2023</t>
  </si>
  <si>
    <t>Q2 2023</t>
  </si>
  <si>
    <t>Q3 2023</t>
  </si>
  <si>
    <t>Q4 2023</t>
  </si>
  <si>
    <t>Q1 2024</t>
  </si>
  <si>
    <t>User acquisition marketing campaigns</t>
  </si>
  <si>
    <t>Q2 2024</t>
  </si>
  <si>
    <t>Q3 2024</t>
  </si>
  <si>
    <t>Q4 2024</t>
  </si>
  <si>
    <t>Q1 2025</t>
  </si>
  <si>
    <t>Q2 2025</t>
  </si>
  <si>
    <t>Kampanie pozyskiwania użytkownika</t>
  </si>
  <si>
    <t>Q3 2025</t>
  </si>
  <si>
    <t>Q4 2025</t>
  </si>
  <si>
    <t>Q1 2026</t>
  </si>
  <si>
    <t>Q2 2026</t>
  </si>
  <si>
    <t>-</t>
  </si>
  <si>
    <t>Total DAU</t>
  </si>
  <si>
    <t>One-offs</t>
  </si>
  <si>
    <t>General Sales and marketing expenses</t>
  </si>
  <si>
    <t>Koszty sprzedaży i marketingu</t>
  </si>
  <si>
    <t>Research and development expenses</t>
  </si>
  <si>
    <t xml:space="preserve">Koszty prac badawczo-rozwojowych </t>
  </si>
  <si>
    <t>Sales and marketing expenses</t>
  </si>
  <si>
    <t>General and administrative expenses</t>
  </si>
  <si>
    <t>Koszty ogólne zarządu</t>
  </si>
  <si>
    <t>-9,387*</t>
  </si>
  <si>
    <t>Impairment of intangible assets</t>
  </si>
  <si>
    <t>-11,115*</t>
  </si>
  <si>
    <t>Utrata wartości aktywów niematerialnych</t>
  </si>
  <si>
    <t>-15,427*</t>
  </si>
  <si>
    <t>thereof User acquisition marketing campaigns</t>
  </si>
  <si>
    <t>Other operating income/(expense), net</t>
  </si>
  <si>
    <t>Pozostałe przychody (koszty) operacyjne netto</t>
  </si>
  <si>
    <t>Core Franchises</t>
  </si>
  <si>
    <t>Operating result</t>
  </si>
  <si>
    <t>ESOP</t>
  </si>
  <si>
    <t>Zysk/(strata) z działalności operacyjnej</t>
  </si>
  <si>
    <t>thereof General sales and marketing expenses</t>
  </si>
  <si>
    <t>Finance income</t>
  </si>
  <si>
    <t>Przychody finansowe</t>
  </si>
  <si>
    <t>-3,063*</t>
  </si>
  <si>
    <t>-3,391*</t>
  </si>
  <si>
    <t>-4,560*</t>
  </si>
  <si>
    <t>Finance expense</t>
  </si>
  <si>
    <t>Koszty finansowe</t>
  </si>
  <si>
    <t>Legacy Games</t>
  </si>
  <si>
    <t>Costs related to SO review</t>
  </si>
  <si>
    <t>Profit/(loss) before tax</t>
  </si>
  <si>
    <t>Zysk/(strata) brutto</t>
  </si>
  <si>
    <t>Koszty prac badawczo-rozwojowych</t>
  </si>
  <si>
    <t>Income tax</t>
  </si>
  <si>
    <t>Podatek dochodowy</t>
  </si>
  <si>
    <t>-7,473*</t>
  </si>
  <si>
    <t>-5,769*</t>
  </si>
  <si>
    <t>Other</t>
  </si>
  <si>
    <t>-5,165*</t>
  </si>
  <si>
    <t>5 697</t>
  </si>
  <si>
    <t>Net result for the period</t>
  </si>
  <si>
    <t>Zysk/(strata) netto</t>
  </si>
  <si>
    <t>Total EBITDA adjustmentns</t>
  </si>
  <si>
    <t>Koszty ogólnego zarządu</t>
  </si>
  <si>
    <t>-9,600*</t>
  </si>
  <si>
    <t>-7,611*</t>
  </si>
  <si>
    <t>-7,199*</t>
  </si>
  <si>
    <t>Balance sheet [USD'000]</t>
  </si>
  <si>
    <t>Bilans [USD'000]</t>
  </si>
  <si>
    <t>Assets</t>
  </si>
  <si>
    <t xml:space="preserve">Aktywa </t>
  </si>
  <si>
    <t>Non-current assets</t>
  </si>
  <si>
    <t>Aktywa trwałe</t>
  </si>
  <si>
    <t>Pozostałe przychody/(koszty) operacyjne netto</t>
  </si>
  <si>
    <t>Property, plant and equipment</t>
  </si>
  <si>
    <t>Rzeczowe aktywa trwałe</t>
  </si>
  <si>
    <t>Right-of-use assets</t>
  </si>
  <si>
    <t>Aktywa z tytułu prawa do użytkowania</t>
  </si>
  <si>
    <t>Goodwill</t>
  </si>
  <si>
    <t>Wartość firmy</t>
  </si>
  <si>
    <t>1Q19</t>
  </si>
  <si>
    <t>2Q19</t>
  </si>
  <si>
    <t>3Q19</t>
  </si>
  <si>
    <t>4Q19</t>
  </si>
  <si>
    <t>Intangible assets</t>
  </si>
  <si>
    <t>Aktywa niematerialne</t>
  </si>
  <si>
    <t>Deferred tax assets</t>
  </si>
  <si>
    <t>Aktywa z tytułu podatku odroczonego</t>
  </si>
  <si>
    <t>Total DPU</t>
  </si>
  <si>
    <t>Long-term investments</t>
  </si>
  <si>
    <t>Inwestycje długoterminowe</t>
  </si>
  <si>
    <t>Long-term lease receivable</t>
  </si>
  <si>
    <t xml:space="preserve">Należności z tytułu subleasingu długoterminowe </t>
  </si>
  <si>
    <t>Other long-term assets</t>
  </si>
  <si>
    <t>Pozostałe aktywa długoterminowe</t>
  </si>
  <si>
    <t>Total non-current assets</t>
  </si>
  <si>
    <t>Aktywa trwałe razem</t>
  </si>
  <si>
    <t>Current assets</t>
  </si>
  <si>
    <t>Aktywa obrotowe</t>
  </si>
  <si>
    <t>Adjusted EBITDA</t>
  </si>
  <si>
    <t>Trade and other receivables</t>
  </si>
  <si>
    <t>Należności z tytułu dostaw i usług oraz pozostałe należności</t>
  </si>
  <si>
    <t>Short-term lease receivable</t>
  </si>
  <si>
    <t xml:space="preserve">Należności z tytułu subleasingu krótkoterminowe </t>
  </si>
  <si>
    <t>Corporate income tax receivable</t>
  </si>
  <si>
    <t>Należności z tytułu podatku dochodowego</t>
  </si>
  <si>
    <t>Other short-term financial assets</t>
  </si>
  <si>
    <t>Pozostałe aktywa finansowe krótkoterminowe</t>
  </si>
  <si>
    <t>Zysk/(strata) netto za rok obrotowy</t>
  </si>
  <si>
    <t>Cash and cash equivalents</t>
  </si>
  <si>
    <t>Środki pieniężne i ich ekwiwalenty</t>
  </si>
  <si>
    <t>Total current assets</t>
  </si>
  <si>
    <t>Aktywa obrotowe razem</t>
  </si>
  <si>
    <t>(%)</t>
  </si>
  <si>
    <t>Total assets</t>
  </si>
  <si>
    <t>Aktywa razem</t>
  </si>
  <si>
    <t xml:space="preserve">*restated Q1'23, Q2'23 and Q3'23 data doesn't sum to FY23
</t>
  </si>
  <si>
    <t>Conversion (monthly, MPU/MAU)</t>
  </si>
  <si>
    <t>Equity</t>
  </si>
  <si>
    <t>Kapitał własny</t>
  </si>
  <si>
    <t>Share capital</t>
  </si>
  <si>
    <t>Kapitał zakładowy</t>
  </si>
  <si>
    <t>Treasury shares</t>
  </si>
  <si>
    <t>Akcje własne</t>
  </si>
  <si>
    <t>Supplementary capital</t>
  </si>
  <si>
    <t>Kapitał zapasowy</t>
  </si>
  <si>
    <t>Employee benefit reserve</t>
  </si>
  <si>
    <t>Kapitał z programu świadczeń pracowniczych opartych na akcjach</t>
  </si>
  <si>
    <t>Foreign exchange reserve</t>
  </si>
  <si>
    <t>Różnice kursowe z przeliczenia jednostek zagranicznych</t>
  </si>
  <si>
    <t>Retained earnings/(accumulated losses)</t>
  </si>
  <si>
    <t>Zyski zatrzymane</t>
  </si>
  <si>
    <t>Equity attributable to owners of the Company</t>
  </si>
  <si>
    <t>Kapitał własny przypadający właścicielom jednostki dominującej</t>
  </si>
  <si>
    <t>Adjusted EBITDA margin</t>
  </si>
  <si>
    <t>Total equity</t>
  </si>
  <si>
    <t>Kapitał własny razem</t>
  </si>
  <si>
    <t>Non-current liabilities</t>
  </si>
  <si>
    <t>Zobowiązania długoterminowe</t>
  </si>
  <si>
    <t>Preference shares</t>
  </si>
  <si>
    <t>Akcje uprzywilejowane i warranty</t>
  </si>
  <si>
    <t>Aktywa</t>
  </si>
  <si>
    <t>Long-term lease liabilities</t>
  </si>
  <si>
    <t>n/a</t>
  </si>
  <si>
    <t>Długoterminowe zobowiązania z tytułu leasingu</t>
  </si>
  <si>
    <t>Deferred tax liabilities</t>
  </si>
  <si>
    <t>Rezerwa z tytułu odroczonego podatku dochodowego</t>
  </si>
  <si>
    <t>Other long-term liabilities</t>
  </si>
  <si>
    <t>Pozostałe zobowiązania długoterminowe</t>
  </si>
  <si>
    <t>Total non-current liabilities</t>
  </si>
  <si>
    <t>Zobowiązania długoterminowe razem</t>
  </si>
  <si>
    <t>Current liabilities</t>
  </si>
  <si>
    <t>Zobowiązania krótkoterminowe</t>
  </si>
  <si>
    <t>Trade and other payables</t>
  </si>
  <si>
    <t>Zobowiązania z tytułu dostaw i usług oraz pozostałe zobowiązania krótkoterminowe</t>
  </si>
  <si>
    <t>Net Result adjustments [USD'000]</t>
  </si>
  <si>
    <t>Deferred income</t>
  </si>
  <si>
    <t>Rozliczenia międzyokresowe</t>
  </si>
  <si>
    <t>Corporate income tax liabilities</t>
  </si>
  <si>
    <t>Zobowiązania z tytułu podatku dochodowego</t>
  </si>
  <si>
    <t>Short-term lease liabilities</t>
  </si>
  <si>
    <t>Krótkoterminowe zobowiązania z tytułu leasingu</t>
  </si>
  <si>
    <t>Other provisions</t>
  </si>
  <si>
    <t>Inne rezerwy</t>
  </si>
  <si>
    <t>Total current liabilities</t>
  </si>
  <si>
    <t>Zobowiązania krótkoterminowe razem</t>
  </si>
  <si>
    <t>(USD)</t>
  </si>
  <si>
    <t>Total equity and liabilities</t>
  </si>
  <si>
    <t>Kapitały i zobowiązania stron</t>
  </si>
  <si>
    <t>ARPDAU</t>
  </si>
  <si>
    <t>Cash flow statement [USD'000]</t>
  </si>
  <si>
    <t>Net result reported</t>
  </si>
  <si>
    <t>Rachunek przepływów pieniężnych [USD'000]</t>
  </si>
  <si>
    <t>Cash flows from operating activities</t>
  </si>
  <si>
    <t>Przepływy środków pieniężnych z działalności operacyjnej</t>
  </si>
  <si>
    <t>Adjustments for:</t>
  </si>
  <si>
    <t>Korekty o pozycje</t>
  </si>
  <si>
    <t>Depreciation and amortization</t>
  </si>
  <si>
    <t>Amortyzacja</t>
  </si>
  <si>
    <t>Finance (income)/expense, net</t>
  </si>
  <si>
    <t>(Zyski)/straty z tytułu odsetek</t>
  </si>
  <si>
    <t>(Profit)/loss on disposal of property, plant and equipment</t>
  </si>
  <si>
    <t>(Zyski)/straty ze sprzedaży rzeczowych aktywów stałych</t>
  </si>
  <si>
    <t>0,32</t>
  </si>
  <si>
    <t>Prepayments for intangible assets</t>
  </si>
  <si>
    <t>Rozliczenie nakładów na wartości niematerialne</t>
  </si>
  <si>
    <t>Non-cash employee benefits expense - share-based payments including earn-out resulting from business combination transaction</t>
  </si>
  <si>
    <t>Koszty świadczeń pracowniczych - program oparty na akcjach</t>
  </si>
  <si>
    <t>Remeasurement of preference shares liability - finance expense</t>
  </si>
  <si>
    <t>Ponowna wycena zobowiązań z tytułu akcji uprzywilejowanych i warrantów - koszty finansowe</t>
  </si>
  <si>
    <t>Revaluation losses on financial instruments</t>
  </si>
  <si>
    <t>Straty z tytułu utraty wartości instrumentów finansowych</t>
  </si>
  <si>
    <t>Changes in net working capital:</t>
  </si>
  <si>
    <t>Zmiany w kapitale obrotowym netto</t>
  </si>
  <si>
    <t>Trade and other receivables, and other long-term assets</t>
  </si>
  <si>
    <t>(Zwiększenie)/zmniejszenie stanu należności z tytułu dostaw i usług oraz pozostałych należności</t>
  </si>
  <si>
    <t>(Zwiększenie)/zmniejszenie stanu zobowiązań handlowych i pozostałych krótkoterminowych</t>
  </si>
  <si>
    <t>Zwiększenie/(zmniejszenie) stanu rozliczeń międzyokresowych przychodów</t>
  </si>
  <si>
    <t>Daily ARPPU</t>
  </si>
  <si>
    <t>Series C revaluation</t>
  </si>
  <si>
    <t>Zwiększenie/(zmniejszenie) stanu pozostałych aktywów finansowych krótkoterminowych</t>
  </si>
  <si>
    <t>(Zwiększenie)/zmniejszenie stanu pozostałych rezerw</t>
  </si>
  <si>
    <t xml:space="preserve">Należności z tytułu dostaw i usług oraz pozostałe należności </t>
  </si>
  <si>
    <t>Other adjustments</t>
  </si>
  <si>
    <t>Pozostałe zmiany</t>
  </si>
  <si>
    <t>Środki pieniężne z działalności operacyjnej</t>
  </si>
  <si>
    <t>Income tax paid</t>
  </si>
  <si>
    <t>Podatek dochodowy zapłacony</t>
  </si>
  <si>
    <t>Net cash flows from operating activities</t>
  </si>
  <si>
    <t>Środki pieniężne netto z działalności operacyjnej</t>
  </si>
  <si>
    <t>Cash flows from investing activities</t>
  </si>
  <si>
    <t>Przepływy środków z działalności inwestycyjnej</t>
  </si>
  <si>
    <t>Acquisition of property, plant and equipment</t>
  </si>
  <si>
    <t>Nabycie rzeczowych aktywów trwałych</t>
  </si>
  <si>
    <t>Software expenditure</t>
  </si>
  <si>
    <t>Wydatki na oprogramowanie</t>
  </si>
  <si>
    <t>Acquisition of IP rights</t>
  </si>
  <si>
    <t xml:space="preserve">Nabycie praw własności intelektualnej </t>
  </si>
  <si>
    <t>Tax impact of above</t>
  </si>
  <si>
    <t>Acquisition of subsidiaries, net of cash acquired</t>
  </si>
  <si>
    <t>Nabycie jednostek zależnych po potraceniu przejętych środków pieniężnych</t>
  </si>
  <si>
    <t>Loans granted</t>
  </si>
  <si>
    <t>Interest received</t>
  </si>
  <si>
    <t>Odsetki otrzymane</t>
  </si>
  <si>
    <t>Sublease payments received</t>
  </si>
  <si>
    <t>Otrzymane płatności z tytułu podnajmu</t>
  </si>
  <si>
    <t>Interest received from sublease</t>
  </si>
  <si>
    <t>Odsetki otrzymane z tytułu podnajmu</t>
  </si>
  <si>
    <t>Adjusted Net Result</t>
  </si>
  <si>
    <t>Net cash from investing activities</t>
  </si>
  <si>
    <t>Środki pieniężne netto z działalności inwestycyjnej</t>
  </si>
  <si>
    <t>Cash flows from financing activities</t>
  </si>
  <si>
    <t>Przepływy środków z działalności finansowej</t>
  </si>
  <si>
    <t>Shares issued/(repusrchased)</t>
  </si>
  <si>
    <t xml:space="preserve">Emisja akcji/ (odkup akcji własnych) </t>
  </si>
  <si>
    <t>Proceeds from issue of common shares for public subscription</t>
  </si>
  <si>
    <t xml:space="preserve">Wpływy brutto z emisji akcji zwykłych w ramach oferty publicznej </t>
  </si>
  <si>
    <t>Execution of stabilization option</t>
  </si>
  <si>
    <t xml:space="preserve">Wykonanie opcji stabilizacji </t>
  </si>
  <si>
    <t>Proceeds from issue of share Series A and B</t>
  </si>
  <si>
    <t>Wpływy z emisji akcji serii A i B</t>
  </si>
  <si>
    <t>Proceeds from issue of share Series C</t>
  </si>
  <si>
    <t>Wpływy z emisji akcji serii C</t>
  </si>
  <si>
    <t>Repurchase of own shares Series A and B</t>
  </si>
  <si>
    <t>Odkup akcji własnych serii A i B</t>
  </si>
  <si>
    <t>Debt repayment</t>
  </si>
  <si>
    <t>Spłata kredytów i pożyczek</t>
  </si>
  <si>
    <t>Repurchase of own shares Series C</t>
  </si>
  <si>
    <t>Odkup akcji własnych serii C</t>
  </si>
  <si>
    <t>Transaction costs in anticipation of an issuance of equity instruments</t>
  </si>
  <si>
    <t>Koszty transakcyjne związane z przewidywaną emisją instrumentów kapitałowych</t>
  </si>
  <si>
    <t>Loss on foreign exchange forward contract</t>
  </si>
  <si>
    <t xml:space="preserve">Strata na walutowym kontrakcie terminowym </t>
  </si>
  <si>
    <t>Lease repayment</t>
  </si>
  <si>
    <t>Spłata zobowiązań z tytułu umów leasingu</t>
  </si>
  <si>
    <t>Interest paid</t>
  </si>
  <si>
    <t>Odsetki zapłacone</t>
  </si>
  <si>
    <t>Exercise of stock options</t>
  </si>
  <si>
    <t>Realizacja opcji na akcje</t>
  </si>
  <si>
    <t>na</t>
  </si>
  <si>
    <t>Net cash from financing activities</t>
  </si>
  <si>
    <t>Środki pieniężne netto z działalności finansowej</t>
  </si>
  <si>
    <t>Net increase/(decrease) in cash and cash equivalents</t>
  </si>
  <si>
    <t>Zwiększenie/(zmniejszenie) netto stanu środków pieniężnych i ich ekwiwalentów</t>
  </si>
  <si>
    <t>Effect of exchange rate fluctuations</t>
  </si>
  <si>
    <t>Różnice kursowe netto na środkach pieniężnych i ekwiwalentach</t>
  </si>
  <si>
    <t>Cash and cash equivalents at the beginning of the period</t>
  </si>
  <si>
    <t>Środki pieniężne i ich ekwiwalenty na początek okresu</t>
  </si>
  <si>
    <t>Cash and cash equivalents at the end of the period</t>
  </si>
  <si>
    <t>Środki pieniężne i ich ekwiwalenty na koniec okresu</t>
  </si>
  <si>
    <t xml:space="preserve"> [USD'000]</t>
  </si>
  <si>
    <t>Gaming applications</t>
  </si>
  <si>
    <t>Przychody z gier (mikropłatności)</t>
  </si>
  <si>
    <t>Advertising</t>
  </si>
  <si>
    <t>Reklamy</t>
  </si>
  <si>
    <t>Total revenue</t>
  </si>
  <si>
    <t>Przychody razem</t>
  </si>
  <si>
    <t>Huuuge Casino</t>
  </si>
  <si>
    <t>Billionaire Casino</t>
  </si>
  <si>
    <t xml:space="preserve">Traffic Puzzle </t>
  </si>
  <si>
    <t>Traffic Puzzle</t>
  </si>
  <si>
    <t>Pozostałe</t>
  </si>
  <si>
    <t>North America</t>
  </si>
  <si>
    <t>Ameryka Północna</t>
  </si>
  <si>
    <t xml:space="preserve"> including United States</t>
  </si>
  <si>
    <t>Stany Zjednoczone</t>
  </si>
  <si>
    <t>Europe*</t>
  </si>
  <si>
    <t>Europa</t>
  </si>
  <si>
    <t>APAC*</t>
  </si>
  <si>
    <t>Azja i Pacyfik^</t>
  </si>
  <si>
    <t>Other*</t>
  </si>
  <si>
    <t>Inne*</t>
  </si>
  <si>
    <t>Platform fees to distributors</t>
  </si>
  <si>
    <t>Opłaty na rzecz właścicieli platform dystrybucyjnych</t>
  </si>
  <si>
    <t>Fees paid to external developers in relation to the publishing contracts</t>
  </si>
  <si>
    <t>Opłaty na rzecz zewnętrznych deweloperów</t>
  </si>
  <si>
    <t>Gaming servers expenses</t>
  </si>
  <si>
    <t>Koszty serwerów</t>
  </si>
  <si>
    <t>External marketing and sales services</t>
  </si>
  <si>
    <t>Zewnętrzne usługi marketingowe i sprzedażowe</t>
  </si>
  <si>
    <t>Salaries and employee-related costs</t>
  </si>
  <si>
    <t>Koszty świadczeń pracowniczych</t>
  </si>
  <si>
    <t>Share related Salaries and employee-related costs</t>
  </si>
  <si>
    <t>Program świadczeń pracowniczych oparty na akcjach</t>
  </si>
  <si>
    <t>Finance &amp; legal services</t>
  </si>
  <si>
    <t>Usługi prawne i finansowe</t>
  </si>
  <si>
    <t>Business travels &amp; expenses</t>
  </si>
  <si>
    <t>Podróże służbowe</t>
  </si>
  <si>
    <t>IT equipment and software expenses</t>
  </si>
  <si>
    <t>Wydatki na sprzęt i oprogramowanie IT</t>
  </si>
  <si>
    <t>Other short-term liabilities</t>
  </si>
  <si>
    <t>Pozostałe zobowiązania krótkoterminowe</t>
  </si>
  <si>
    <t>Property maintenance and external services</t>
  </si>
  <si>
    <t>Utrzymanie nieruchomości i usługi zewnętrzne</t>
  </si>
  <si>
    <t>Other costs</t>
  </si>
  <si>
    <t>Pozostałe koszty rodzajowe</t>
  </si>
  <si>
    <t>Total operating expenses</t>
  </si>
  <si>
    <t>Koszty według rodzaju razem</t>
  </si>
  <si>
    <t>*Quarterly regional revenue totals on the SFQ tab may not match annual figures, as leading countries' aggregation into regions can vary by quarter.</t>
  </si>
  <si>
    <t>Przepływ środków pieniężnych z działalności operacyjnej</t>
  </si>
  <si>
    <t>Korekty o pozycje:</t>
  </si>
  <si>
    <t xml:space="preserve">Przychody /(koszty) finansowe netto </t>
  </si>
  <si>
    <t>(Zyski)/straty ze sprzedaży rzeczowych aktywów trwałych</t>
  </si>
  <si>
    <t>Strata na walutowym kontrakcie terminowym</t>
  </si>
  <si>
    <t>Zwiększenie/(zmniejszenie) stanu zobowiązań handlowych i pozostałych krótkoterminowych</t>
  </si>
  <si>
    <t>Inne zobowiązania długoterminowe</t>
  </si>
  <si>
    <t>Udzielone pożyczki</t>
  </si>
  <si>
    <t>Acquisition of property, plant and equipment and intangible assets</t>
  </si>
  <si>
    <t>-620,00</t>
  </si>
  <si>
    <t>-430,00</t>
  </si>
  <si>
    <t>-71,00</t>
  </si>
  <si>
    <t>Przepływy środków pieniężnych z działalności finansowej</t>
  </si>
  <si>
    <t>Proceeds from issue of common shares for public substription</t>
  </si>
  <si>
    <t>Wpływy z emisji akcji zwykłych w ramach oferty publicznej</t>
  </si>
  <si>
    <t>Transaction costs of an issuance of equity instruments</t>
  </si>
  <si>
    <t>Koszty transakcyjne związane z emisją instrumentów kapitałowych</t>
  </si>
  <si>
    <t>Shares issued/(repurchased)</t>
  </si>
  <si>
    <t>Emisja akcji/ (odkup akcji własnych)</t>
  </si>
  <si>
    <t>Lease repayment (principal)</t>
  </si>
  <si>
    <t>Wykonanie opcji na akcje</t>
  </si>
  <si>
    <t>Prepayment for treasury stock ordinary shares</t>
  </si>
  <si>
    <t>Przedpłaty na akcje własne</t>
  </si>
  <si>
    <t>Transaction costs related to SBB</t>
  </si>
  <si>
    <t>Koszty transakcyjne związane ze skupem akcji</t>
  </si>
  <si>
    <t>Third-party platforms</t>
  </si>
  <si>
    <t>Platformy dystrybucyjne stron trzecich</t>
  </si>
  <si>
    <t>Direct-to-consumer platforms</t>
  </si>
  <si>
    <t>Platformy sprzedaży bezpośredniej</t>
  </si>
  <si>
    <t>North America*</t>
  </si>
  <si>
    <t>w tym Stany Zjednoczone</t>
  </si>
  <si>
    <t>Azja-Pacyfik</t>
  </si>
  <si>
    <t>Inne</t>
  </si>
  <si>
    <t>*aggregation of split updated by the Company</t>
  </si>
  <si>
    <t>External developers fees</t>
  </si>
  <si>
    <t>Zewnętrzne usługi marketingowe i sprzedażowe</t>
  </si>
  <si>
    <t>Employee stock option plan</t>
  </si>
  <si>
    <t>Business travels expenses</t>
  </si>
  <si>
    <t>-*</t>
  </si>
  <si>
    <t>249*</t>
  </si>
  <si>
    <t>Koszty operacyjne razem</t>
  </si>
  <si>
    <t xml:space="preserve">* In Q4_2024 change in presentation by expense types took place (to present most significant items). Comparatives (for 2023) presented in this excel file were not adjusted for the reclassification. Starting form Q4_2023 new presentation applies. 
</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</si>
</sst>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0_);_(* \(#,##0\);_(* &quot;-&quot;??_);_(@_)"/>
    <numFmt numFmtId="165" formatCode="0.0%"/>
    <numFmt numFmtId="166" formatCode="_-* #,##0.00_-;\-* #,##0.00_-;_-* &quot;-&quot;??_-;_-@"/>
    <numFmt numFmtId="167" formatCode="#,##0.0"/>
  </numFmts>
  <fonts count="32">
    <font>
      <sz val="11.0"/>
      <color theme="1"/>
      <name val="Calibri"/>
      <scheme val="minor"/>
    </font>
    <font>
      <sz val="9.0"/>
      <color theme="1"/>
      <name val="Roboto"/>
    </font>
    <font>
      <sz val="11.0"/>
      <color theme="1"/>
      <name val="Calibri"/>
    </font>
    <font>
      <b/>
      <sz val="9.0"/>
      <color rgb="FFFFFFFF"/>
      <name val="Roboto"/>
    </font>
    <font>
      <sz val="9.0"/>
      <color theme="1"/>
      <name val="Calibri"/>
    </font>
    <font>
      <sz val="12.0"/>
      <color theme="1"/>
      <name val="Arial"/>
    </font>
    <font>
      <b/>
      <sz val="12.0"/>
      <color rgb="FF000000"/>
      <name val="Roboto"/>
    </font>
    <font>
      <sz val="9.0"/>
      <color rgb="FF000000"/>
      <name val="Roboto"/>
    </font>
    <font>
      <b/>
      <sz val="9.0"/>
      <color rgb="FF000000"/>
      <name val="Roboto"/>
    </font>
    <font>
      <b/>
      <sz val="12.0"/>
      <color rgb="FF000000"/>
      <name val="Calibri"/>
    </font>
    <font>
      <b/>
      <u/>
      <sz val="9.0"/>
      <color rgb="FF000000"/>
      <name val="Roboto"/>
    </font>
    <font>
      <b/>
      <sz val="12.0"/>
      <color theme="1"/>
      <name val="Roboto"/>
    </font>
    <font>
      <i/>
      <sz val="9.0"/>
      <color rgb="FF000000"/>
      <name val="Roboto"/>
    </font>
    <font>
      <sz val="12.0"/>
      <color rgb="FF000000"/>
      <name val="Roboto"/>
    </font>
    <font>
      <b/>
      <u/>
      <sz val="9.0"/>
      <color rgb="FF000000"/>
      <name val="Roboto"/>
    </font>
    <font>
      <b/>
      <u/>
      <sz val="9.0"/>
      <color rgb="FF000000"/>
      <name val="Roboto"/>
    </font>
    <font>
      <sz val="12.0"/>
      <color rgb="FF000000"/>
      <name val="Arial"/>
    </font>
    <font>
      <sz val="12.0"/>
      <color theme="1"/>
      <name val="Roboto"/>
    </font>
    <font>
      <i/>
      <sz val="12.0"/>
      <color rgb="FF000000"/>
      <name val="Calibri"/>
    </font>
    <font>
      <sz val="12.0"/>
      <color rgb="FF000000"/>
      <name val="Calibri"/>
    </font>
    <font>
      <sz val="12.0"/>
      <color theme="1"/>
      <name val="Calibri"/>
    </font>
    <font>
      <b/>
      <u/>
      <sz val="9.0"/>
      <color rgb="FF000000"/>
      <name val="Roboto"/>
    </font>
    <font>
      <b/>
      <u/>
      <sz val="9.0"/>
      <color rgb="FF000000"/>
      <name val="Roboto"/>
    </font>
    <font>
      <b/>
      <u/>
      <sz val="9.0"/>
      <color rgb="FF000000"/>
      <name val="Roboto"/>
    </font>
    <font>
      <b/>
      <u/>
      <sz val="9.0"/>
      <color rgb="FF000000"/>
      <name val="Roboto"/>
    </font>
    <font>
      <b/>
      <u/>
      <sz val="9.0"/>
      <color rgb="FF000000"/>
      <name val="Roboto"/>
    </font>
    <font>
      <b/>
      <u/>
      <sz val="9.0"/>
      <color rgb="FF000000"/>
      <name val="Roboto"/>
    </font>
    <font>
      <b/>
      <u/>
      <sz val="9.0"/>
      <color rgb="FF000000"/>
      <name val="Roboto"/>
    </font>
    <font>
      <b/>
      <u/>
      <sz val="9.0"/>
      <color rgb="FF000000"/>
      <name val="Roboto"/>
    </font>
    <font>
      <i/>
      <sz val="8.0"/>
      <color theme="1"/>
      <name val="Roboto"/>
    </font>
    <font>
      <i/>
      <sz val="9.0"/>
      <color theme="1"/>
      <name val="Roboto"/>
    </font>
    <font>
      <b/>
      <u/>
      <sz val="9.0"/>
      <color rgb="FF000000"/>
      <name val="Roboto"/>
    </font>
  </fonts>
  <fills count="6">
    <fill>
      <patternFill patternType="none"/>
    </fill>
    <fill>
      <patternFill patternType="lightGray"/>
    </fill>
    <fill>
      <patternFill patternType="solid">
        <fgColor rgb="FFE40521"/>
        <bgColor rgb="FFE40521"/>
      </patternFill>
    </fill>
    <fill>
      <patternFill patternType="solid">
        <fgColor rgb="FFD8D8D8"/>
        <bgColor rgb="FFD8D8D8"/>
      </patternFill>
    </fill>
    <fill>
      <patternFill patternType="solid">
        <fgColor rgb="FFEFEFEF"/>
        <bgColor rgb="FFEFEFEF"/>
      </patternFill>
    </fill>
    <fill>
      <patternFill patternType="solid">
        <fgColor rgb="FFF2F2F2"/>
        <bgColor rgb="FFF2F2F2"/>
      </patternFill>
    </fill>
  </fills>
  <borders count="17">
    <border/>
    <border>
      <left style="thick">
        <color rgb="FFFFFFFF"/>
      </left>
      <right style="thick">
        <color rgb="FFFFFFFF"/>
      </right>
      <top style="thick">
        <color rgb="FFFFFFFF"/>
      </top>
      <bottom style="thick">
        <color rgb="FFFFFFFF"/>
      </bottom>
    </border>
    <border>
      <left style="thick">
        <color rgb="FFFFFFFF"/>
      </left>
      <right style="thick">
        <color rgb="FFFFFFFF"/>
      </right>
      <top style="thick">
        <color rgb="FFFFFFFF"/>
      </top>
      <bottom style="medium">
        <color rgb="FFE40521"/>
      </bottom>
    </border>
    <border>
      <left style="thick">
        <color rgb="FFFFFFFF"/>
      </left>
      <right/>
      <top style="thick">
        <color rgb="FFFFFFFF"/>
      </top>
      <bottom style="thick">
        <color rgb="FFFFFFFF"/>
      </bottom>
    </border>
    <border>
      <left style="thick">
        <color rgb="FFFFFFFF"/>
      </left>
      <right/>
      <top style="thick">
        <color rgb="FFFFFFFF"/>
      </top>
      <bottom style="medium">
        <color rgb="FFE40521"/>
      </bottom>
    </border>
    <border>
      <left style="medium">
        <color rgb="FFFFFFFF"/>
      </left>
      <right style="medium">
        <color rgb="FFFFFFFF"/>
      </right>
      <top style="medium">
        <color rgb="FFFFFFFF"/>
      </top>
      <bottom style="medium">
        <color rgb="FFFFFFFF"/>
      </bottom>
    </border>
    <border>
      <left style="thick">
        <color rgb="FFFFFFFF"/>
      </left>
      <right style="thick">
        <color rgb="FFFFFFFF"/>
      </right>
      <bottom style="thick">
        <color rgb="FFFFFFFF"/>
      </bottom>
    </border>
    <border>
      <left/>
      <right style="thick">
        <color rgb="FFFFFFFF"/>
      </right>
      <top style="thick">
        <color rgb="FFFFFFFF"/>
      </top>
      <bottom style="medium">
        <color rgb="FFE40521"/>
      </bottom>
    </border>
    <border>
      <left style="thick">
        <color rgb="FFFFFFFF"/>
      </left>
      <right style="thick">
        <color rgb="FFFFFFFF"/>
      </right>
      <top/>
      <bottom style="thick">
        <color rgb="FFFFFFFF"/>
      </bottom>
    </border>
    <border>
      <left style="thick">
        <color rgb="FFFFFFFF"/>
      </left>
      <right/>
      <top/>
      <bottom style="thick">
        <color rgb="FFFFFFFF"/>
      </bottom>
    </border>
    <border>
      <left/>
      <right style="thick">
        <color rgb="FFFFFFFF"/>
      </right>
      <top/>
      <bottom style="thick">
        <color rgb="FFFFFFFF"/>
      </bottom>
    </border>
    <border>
      <left style="thick">
        <color rgb="FFFFFFFF"/>
      </left>
      <top style="thick">
        <color rgb="FFFFFFFF"/>
      </top>
      <bottom style="thick">
        <color rgb="FFFFFFFF"/>
      </bottom>
    </border>
    <border>
      <right style="thick">
        <color rgb="FFFFFFFF"/>
      </right>
      <top style="thick">
        <color rgb="FFFFFFFF"/>
      </top>
      <bottom style="thick">
        <color rgb="FFFFFFFF"/>
      </bottom>
    </border>
    <border>
      <left style="thin">
        <color rgb="FFFFFFFF"/>
      </left>
      <right style="thin">
        <color rgb="FFFFFFFF"/>
      </right>
      <top style="thin">
        <color rgb="FFFFFFFF"/>
      </top>
      <bottom style="thin">
        <color rgb="FFFFFFFF"/>
      </bottom>
    </border>
    <border>
      <left/>
      <right/>
      <top/>
      <bottom/>
    </border>
    <border>
      <left style="thin">
        <color rgb="FFFFFFFF"/>
      </left>
      <right style="thin">
        <color rgb="FFFFFFFF"/>
      </right>
      <top/>
      <bottom style="thin">
        <color rgb="FFFFFFFF"/>
      </bottom>
    </border>
    <border>
      <left style="thin">
        <color rgb="FFFFFFFF"/>
      </left>
      <right/>
      <top/>
      <bottom style="thin">
        <color rgb="FFFFFFFF"/>
      </bottom>
    </border>
  </borders>
  <cellStyleXfs count="1">
    <xf borderId="0" fillId="0" fontId="0" numFmtId="0" applyAlignment="1" applyFont="1"/>
  </cellStyleXfs>
  <cellXfs count="183">
    <xf borderId="0" fillId="0" fontId="0" numFmtId="0" xfId="0" applyAlignment="1" applyFont="1">
      <alignment readingOrder="0" shrinkToFit="0" vertical="bottom" wrapText="0"/>
    </xf>
    <xf borderId="0" fillId="0" fontId="1" numFmtId="0" xfId="0" applyFont="1"/>
    <xf borderId="0" fillId="0" fontId="1" numFmtId="3" xfId="0" applyFont="1" applyNumberFormat="1"/>
    <xf borderId="0" fillId="0" fontId="1" numFmtId="0" xfId="0" applyAlignment="1" applyFont="1">
      <alignment horizontal="center"/>
    </xf>
    <xf borderId="0" fillId="0" fontId="1" numFmtId="10" xfId="0" applyAlignment="1" applyFont="1" applyNumberFormat="1">
      <alignment horizontal="center"/>
    </xf>
    <xf borderId="0" fillId="0" fontId="2" numFmtId="0" xfId="0" applyFont="1"/>
    <xf borderId="0" fillId="0" fontId="1" numFmtId="3" xfId="0" applyAlignment="1" applyFont="1" applyNumberFormat="1">
      <alignment horizontal="center"/>
    </xf>
    <xf borderId="1" fillId="2" fontId="3" numFmtId="0" xfId="0" applyAlignment="1" applyBorder="1" applyFill="1" applyFont="1">
      <alignment horizontal="left" readingOrder="1" shrinkToFit="0" vertical="center" wrapText="1"/>
    </xf>
    <xf borderId="0" fillId="0" fontId="4" numFmtId="0" xfId="0" applyFont="1"/>
    <xf borderId="0" fillId="0" fontId="2" numFmtId="164" xfId="0" applyAlignment="1" applyFont="1" applyNumberFormat="1">
      <alignment horizontal="center" vertical="bottom"/>
    </xf>
    <xf borderId="1" fillId="2" fontId="3" numFmtId="0" xfId="0" applyAlignment="1" applyBorder="1" applyFill="1" applyFont="1">
      <alignment horizontal="left" readingOrder="1" vertical="center"/>
    </xf>
    <xf borderId="0" fillId="0" fontId="2" numFmtId="0" xfId="0" applyAlignment="1" applyFont="1">
      <alignment vertical="bottom"/>
    </xf>
    <xf borderId="1" fillId="2" fontId="3" numFmtId="0" xfId="0" applyAlignment="1" applyBorder="1" applyFill="1" applyFont="1">
      <alignment horizontal="center" readingOrder="1" shrinkToFit="0" vertical="center" wrapText="1"/>
    </xf>
    <xf borderId="0" fillId="0" fontId="5" numFmtId="0" xfId="0" applyFont="1"/>
    <xf borderId="2" fillId="3" fontId="6" numFmtId="0" xfId="0" applyAlignment="1" applyBorder="1" applyFill="1" applyFont="1">
      <alignment horizontal="left" readingOrder="1" shrinkToFit="0" vertical="center" wrapText="1"/>
    </xf>
    <xf borderId="1" fillId="4" fontId="7" numFmtId="0" xfId="0" applyAlignment="1" applyBorder="1" applyFill="1" applyFont="1">
      <alignment horizontal="left" readingOrder="1" shrinkToFit="0" vertical="center" wrapText="1"/>
    </xf>
    <xf borderId="3" fillId="2" fontId="3" numFmtId="0" xfId="0" applyAlignment="1" applyBorder="1" applyFill="1" applyFont="1">
      <alignment horizontal="center" readingOrder="1" shrinkToFit="0" vertical="center" wrapText="1"/>
    </xf>
    <xf borderId="1" fillId="4" fontId="7" numFmtId="0" xfId="0" applyAlignment="1" applyBorder="1" applyFill="1" applyFont="1">
      <alignment horizontal="left" readingOrder="1" vertical="center"/>
    </xf>
    <xf borderId="2" fillId="3" fontId="6" numFmtId="0" xfId="0" applyAlignment="1" applyBorder="1" applyFill="1" applyFont="1">
      <alignment horizontal="center" readingOrder="1" shrinkToFit="0" vertical="center" wrapText="1"/>
    </xf>
    <xf borderId="1" fillId="4" fontId="7" numFmtId="3" xfId="0" applyAlignment="1" applyBorder="1" applyFill="1" applyFont="1" applyNumberFormat="1">
      <alignment horizontal="center" readingOrder="1" shrinkToFit="0" vertical="center" wrapText="1"/>
    </xf>
    <xf borderId="1" fillId="0" fontId="3" numFmtId="0" xfId="0" applyAlignment="1" applyBorder="1" applyFont="1">
      <alignment horizontal="center" readingOrder="1" shrinkToFit="0" vertical="center" wrapText="1"/>
    </xf>
    <xf borderId="4" fillId="3" fontId="6" numFmtId="0" xfId="0" applyAlignment="1" applyBorder="1" applyFill="1" applyFont="1">
      <alignment horizontal="center" readingOrder="1" shrinkToFit="0" vertical="center" wrapText="1"/>
    </xf>
    <xf borderId="1" fillId="2" fontId="3" numFmtId="0" xfId="0" applyAlignment="1" applyBorder="1" applyFill="1" applyFont="1">
      <alignment horizontal="center" readingOrder="1" shrinkToFit="0" vertical="center" wrapText="1"/>
    </xf>
    <xf borderId="1" fillId="4" fontId="8" numFmtId="0" xfId="0" applyAlignment="1" applyBorder="1" applyFill="1" applyFont="1">
      <alignment horizontal="left" readingOrder="1" shrinkToFit="0" vertical="center" wrapText="1"/>
    </xf>
    <xf borderId="5" fillId="0" fontId="9" numFmtId="0" xfId="0" applyAlignment="1" applyBorder="1" applyFont="1">
      <alignment vertical="center"/>
    </xf>
    <xf borderId="1" fillId="4" fontId="8" numFmtId="0" xfId="0" applyAlignment="1" applyBorder="1" applyFill="1" applyFont="1">
      <alignment horizontal="left" readingOrder="1" vertical="center"/>
    </xf>
    <xf borderId="6" fillId="4" fontId="7" numFmtId="0" xfId="0" applyAlignment="1" applyBorder="1" applyFill="1" applyFont="1">
      <alignment horizontal="left" readingOrder="1" shrinkToFit="0" vertical="center" wrapText="1"/>
    </xf>
    <xf borderId="7" fillId="3" fontId="6" numFmtId="0" xfId="0" applyAlignment="1" applyBorder="1" applyFill="1" applyFont="1">
      <alignment horizontal="center" readingOrder="1" shrinkToFit="0" vertical="center" wrapText="1"/>
    </xf>
    <xf borderId="1" fillId="4" fontId="10" numFmtId="3" xfId="0" applyAlignment="1" applyBorder="1" applyFill="1" applyFont="1" applyNumberFormat="1">
      <alignment horizontal="center" readingOrder="1" shrinkToFit="0" vertical="center" wrapText="1"/>
    </xf>
    <xf borderId="6" fillId="4" fontId="7" numFmtId="3" xfId="0" applyAlignment="1" applyBorder="1" applyFill="1" applyFont="1" applyNumberFormat="1">
      <alignment horizontal="center" readingOrder="1" shrinkToFit="0" vertical="center" wrapText="1"/>
    </xf>
    <xf borderId="8" fillId="4" fontId="7" numFmtId="3" xfId="0" applyAlignment="1" applyBorder="1" applyFill="1" applyFont="1" applyNumberFormat="1">
      <alignment horizontal="center" readingOrder="1" shrinkToFit="0" vertical="center" wrapText="1"/>
    </xf>
    <xf borderId="2" fillId="3" fontId="11" numFmtId="0" xfId="0" applyAlignment="1" applyBorder="1" applyFill="1" applyFont="1">
      <alignment horizontal="center" shrinkToFit="0" vertical="center" wrapText="1"/>
    </xf>
    <xf borderId="1" fillId="4" fontId="12" numFmtId="0" xfId="0" applyAlignment="1" applyBorder="1" applyFill="1" applyFont="1">
      <alignment horizontal="left" readingOrder="1" shrinkToFit="0" vertical="center" wrapText="1"/>
    </xf>
    <xf borderId="1" fillId="4" fontId="12" numFmtId="0" xfId="0" applyAlignment="1" applyBorder="1" applyFill="1" applyFont="1">
      <alignment horizontal="left" readingOrder="1" vertical="center"/>
    </xf>
    <xf borderId="6" fillId="0" fontId="7" numFmtId="3" xfId="0" applyAlignment="1" applyBorder="1" applyFont="1" applyNumberFormat="1">
      <alignment horizontal="center" readingOrder="1" shrinkToFit="0" vertical="center" wrapText="1"/>
    </xf>
    <xf borderId="1" fillId="4" fontId="12" numFmtId="0" xfId="0" applyAlignment="1" applyBorder="1" applyFill="1" applyFont="1">
      <alignment horizontal="center" readingOrder="1" shrinkToFit="0" vertical="center" wrapText="1"/>
    </xf>
    <xf borderId="8" fillId="5" fontId="6" numFmtId="0" xfId="0" applyAlignment="1" applyBorder="1" applyFill="1" applyFont="1">
      <alignment horizontal="left" readingOrder="1" shrinkToFit="0" vertical="center" wrapText="1"/>
    </xf>
    <xf borderId="1" fillId="4" fontId="12" numFmtId="3" xfId="0" applyAlignment="1" applyBorder="1" applyFill="1" applyFont="1" applyNumberFormat="1">
      <alignment horizontal="center" readingOrder="1" shrinkToFit="0" vertical="center" wrapText="1"/>
    </xf>
    <xf borderId="8" fillId="5" fontId="6" numFmtId="3" xfId="0" applyAlignment="1" applyBorder="1" applyFill="1" applyFont="1" applyNumberFormat="1">
      <alignment horizontal="center" readingOrder="1" shrinkToFit="0" vertical="center" wrapText="1"/>
    </xf>
    <xf borderId="1" fillId="4" fontId="8" numFmtId="3" xfId="0" applyAlignment="1" applyBorder="1" applyFill="1" applyFont="1" applyNumberFormat="1">
      <alignment horizontal="center" readingOrder="1" shrinkToFit="0" vertical="center" wrapText="1"/>
    </xf>
    <xf borderId="9" fillId="5" fontId="6" numFmtId="3" xfId="0" applyAlignment="1" applyBorder="1" applyFill="1" applyFont="1" applyNumberFormat="1">
      <alignment horizontal="center" readingOrder="1" shrinkToFit="0" vertical="center" wrapText="1"/>
    </xf>
    <xf borderId="0" fillId="5" fontId="6" numFmtId="3" xfId="0" applyAlignment="1" applyFill="1" applyFont="1" applyNumberFormat="1">
      <alignment horizontal="center" readingOrder="1" shrinkToFit="0" vertical="center" wrapText="1"/>
    </xf>
    <xf borderId="5" fillId="0" fontId="9" numFmtId="165" xfId="0" applyAlignment="1" applyBorder="1" applyFont="1" applyNumberFormat="1">
      <alignment vertical="center"/>
    </xf>
    <xf borderId="10" fillId="5" fontId="6" numFmtId="3" xfId="0" applyAlignment="1" applyBorder="1" applyFill="1" applyFont="1" applyNumberFormat="1">
      <alignment horizontal="center" readingOrder="1" shrinkToFit="0" vertical="center" wrapText="1"/>
    </xf>
    <xf borderId="8" fillId="5" fontId="11" numFmtId="3" xfId="0" applyAlignment="1" applyBorder="1" applyFill="1" applyFont="1" applyNumberFormat="1">
      <alignment horizontal="center" shrinkToFit="0" vertical="center" wrapText="1"/>
    </xf>
    <xf borderId="1" fillId="4" fontId="7" numFmtId="166" xfId="0" applyAlignment="1" applyBorder="1" applyFill="1" applyFont="1" applyNumberFormat="1">
      <alignment horizontal="center" readingOrder="1" shrinkToFit="0" vertical="center" wrapText="1"/>
    </xf>
    <xf borderId="0" fillId="5" fontId="11" numFmtId="3" xfId="0" applyAlignment="1" applyFill="1" applyFont="1" applyNumberFormat="1">
      <alignment horizontal="center" shrinkToFit="0" vertical="center" wrapText="1"/>
    </xf>
    <xf borderId="1" fillId="0" fontId="13" numFmtId="0" xfId="0" applyAlignment="1" applyBorder="1" applyFont="1">
      <alignment horizontal="left" readingOrder="1" shrinkToFit="0" vertical="center" wrapText="1"/>
    </xf>
    <xf borderId="1" fillId="0" fontId="7" numFmtId="3" xfId="0" applyAlignment="1" applyBorder="1" applyFont="1" applyNumberFormat="1">
      <alignment horizontal="center" readingOrder="1" shrinkToFit="0" vertical="center" wrapText="1"/>
    </xf>
    <xf borderId="1" fillId="0" fontId="13" numFmtId="3" xfId="0" applyAlignment="1" applyBorder="1" applyFont="1" applyNumberFormat="1">
      <alignment horizontal="center" readingOrder="1" shrinkToFit="0" vertical="center" wrapText="1"/>
    </xf>
    <xf borderId="1" fillId="4" fontId="14" numFmtId="0" xfId="0" applyAlignment="1" applyBorder="1" applyFill="1" applyFont="1">
      <alignment horizontal="left" readingOrder="1" shrinkToFit="0" vertical="center" wrapText="1"/>
    </xf>
    <xf borderId="11" fillId="0" fontId="13" numFmtId="3" xfId="0" applyAlignment="1" applyBorder="1" applyFont="1" applyNumberFormat="1">
      <alignment horizontal="center" readingOrder="1" shrinkToFit="0" vertical="center" wrapText="1"/>
    </xf>
    <xf borderId="0" fillId="0" fontId="13" numFmtId="3" xfId="0" applyAlignment="1" applyFont="1" applyNumberFormat="1">
      <alignment horizontal="center" readingOrder="1" shrinkToFit="0" vertical="center" wrapText="1"/>
    </xf>
    <xf borderId="1" fillId="4" fontId="15" numFmtId="0" xfId="0" applyAlignment="1" applyBorder="1" applyFill="1" applyFont="1">
      <alignment horizontal="left" readingOrder="1" vertical="center"/>
    </xf>
    <xf borderId="5" fillId="0" fontId="16" numFmtId="165" xfId="0" applyAlignment="1" applyBorder="1" applyFont="1" applyNumberFormat="1">
      <alignment vertical="center"/>
    </xf>
    <xf borderId="12" fillId="0" fontId="13" numFmtId="3" xfId="0" applyAlignment="1" applyBorder="1" applyFont="1" applyNumberFormat="1">
      <alignment horizontal="center" readingOrder="1" shrinkToFit="0" vertical="center" wrapText="1"/>
    </xf>
    <xf borderId="1" fillId="0" fontId="17" numFmtId="3" xfId="0" applyAlignment="1" applyBorder="1" applyFont="1" applyNumberFormat="1">
      <alignment horizontal="center" shrinkToFit="0" vertical="center" wrapText="1"/>
    </xf>
    <xf borderId="0" fillId="0" fontId="17" numFmtId="3" xfId="0" applyAlignment="1" applyFont="1" applyNumberFormat="1">
      <alignment horizontal="center" shrinkToFit="0" vertical="center" wrapText="1"/>
    </xf>
    <xf borderId="0" fillId="0" fontId="17" numFmtId="3" xfId="0" applyAlignment="1" applyFont="1" applyNumberFormat="1">
      <alignment horizontal="center" readingOrder="0" shrinkToFit="0" vertical="center" wrapText="1"/>
    </xf>
    <xf borderId="0" fillId="0" fontId="1" numFmtId="10" xfId="0" applyAlignment="1" applyFont="1" applyNumberFormat="1">
      <alignment horizontal="center" readingOrder="1"/>
    </xf>
    <xf borderId="1" fillId="0" fontId="18" numFmtId="0" xfId="0" applyAlignment="1" applyBorder="1" applyFont="1">
      <alignment horizontal="left" vertical="center"/>
    </xf>
    <xf borderId="1" fillId="0" fontId="9" numFmtId="3" xfId="0" applyAlignment="1" applyBorder="1" applyFont="1" applyNumberFormat="1">
      <alignment horizontal="center" vertical="center"/>
    </xf>
    <xf borderId="11" fillId="0" fontId="9" numFmtId="3" xfId="0" applyAlignment="1" applyBorder="1" applyFont="1" applyNumberFormat="1">
      <alignment horizontal="center" vertical="center"/>
    </xf>
    <xf borderId="1" fillId="4" fontId="8" numFmtId="10" xfId="0" applyAlignment="1" applyBorder="1" applyFill="1" applyFont="1" applyNumberFormat="1">
      <alignment horizontal="center" readingOrder="1" shrinkToFit="0" vertical="center" wrapText="1"/>
    </xf>
    <xf borderId="0" fillId="0" fontId="9" numFmtId="3" xfId="0" applyAlignment="1" applyFont="1" applyNumberFormat="1">
      <alignment horizontal="center" vertical="center"/>
    </xf>
    <xf borderId="5" fillId="0" fontId="19" numFmtId="0" xfId="0" applyAlignment="1" applyBorder="1" applyFont="1">
      <alignment vertical="center"/>
    </xf>
    <xf borderId="1" fillId="4" fontId="7" numFmtId="10" xfId="0" applyAlignment="1" applyBorder="1" applyFill="1" applyFont="1" applyNumberFormat="1">
      <alignment horizontal="center" readingOrder="1" shrinkToFit="0" vertical="center" wrapText="1"/>
    </xf>
    <xf borderId="12" fillId="0" fontId="9" numFmtId="3" xfId="0" applyAlignment="1" applyBorder="1" applyFont="1" applyNumberFormat="1">
      <alignment horizontal="center" vertical="center"/>
    </xf>
    <xf borderId="1" fillId="0" fontId="13" numFmtId="0" xfId="0" applyAlignment="1" applyBorder="1" applyFont="1">
      <alignment horizontal="center" vertical="center"/>
    </xf>
    <xf borderId="1" fillId="0" fontId="5" numFmtId="0" xfId="0" applyAlignment="1" applyBorder="1" applyFont="1">
      <alignment horizontal="center" vertical="center"/>
    </xf>
    <xf borderId="1" fillId="0" fontId="20" numFmtId="0" xfId="0" applyAlignment="1" applyBorder="1" applyFont="1">
      <alignment vertical="center"/>
    </xf>
    <xf borderId="0" fillId="0" fontId="20" numFmtId="0" xfId="0" applyAlignment="1" applyFont="1">
      <alignment vertical="center"/>
    </xf>
    <xf borderId="0" fillId="4" fontId="21" numFmtId="3" xfId="0" applyAlignment="1" applyFill="1" applyFont="1" applyNumberFormat="1">
      <alignment horizontal="center" readingOrder="1" shrinkToFit="0" vertical="center" wrapText="1"/>
    </xf>
    <xf borderId="1" fillId="4" fontId="7" numFmtId="0" xfId="0" applyAlignment="1" applyBorder="1" applyFill="1" applyFont="1">
      <alignment horizontal="left" shrinkToFit="0" vertical="center" wrapText="1"/>
    </xf>
    <xf borderId="0" fillId="0" fontId="1" numFmtId="9" xfId="0" applyAlignment="1" applyFont="1" applyNumberFormat="1">
      <alignment horizontal="center"/>
    </xf>
    <xf borderId="0" fillId="0" fontId="1" numFmtId="0" xfId="0" applyAlignment="1" applyFont="1">
      <alignment horizontal="left" shrinkToFit="0" wrapText="1"/>
    </xf>
    <xf borderId="8" fillId="5" fontId="6" numFmtId="165" xfId="0" applyAlignment="1" applyBorder="1" applyFill="1" applyFont="1" applyNumberFormat="1">
      <alignment horizontal="center" readingOrder="1" shrinkToFit="0" vertical="center" wrapText="1"/>
    </xf>
    <xf borderId="0" fillId="0" fontId="1" numFmtId="10" xfId="0" applyAlignment="1" applyFont="1" applyNumberFormat="1">
      <alignment horizontal="left" shrinkToFit="0" wrapText="1"/>
    </xf>
    <xf borderId="0" fillId="0" fontId="1" numFmtId="10" xfId="0" applyAlignment="1" applyFont="1" applyNumberFormat="1">
      <alignment horizontal="left" readingOrder="1" shrinkToFit="0" wrapText="1"/>
    </xf>
    <xf borderId="9" fillId="5" fontId="6" numFmtId="165" xfId="0" applyAlignment="1" applyBorder="1" applyFill="1" applyFont="1" applyNumberFormat="1">
      <alignment horizontal="center" readingOrder="1" shrinkToFit="0" vertical="center" wrapText="1"/>
    </xf>
    <xf borderId="13" fillId="4" fontId="8" numFmtId="3" xfId="0" applyAlignment="1" applyBorder="1" applyFill="1" applyFont="1" applyNumberFormat="1">
      <alignment horizontal="center"/>
    </xf>
    <xf borderId="0" fillId="5" fontId="6" numFmtId="165" xfId="0" applyAlignment="1" applyFill="1" applyFont="1" applyNumberFormat="1">
      <alignment horizontal="center" readingOrder="1" shrinkToFit="0" vertical="center" wrapText="1"/>
    </xf>
    <xf borderId="5" fillId="0" fontId="5" numFmtId="0" xfId="0" applyAlignment="1" applyBorder="1" applyFont="1">
      <alignment vertical="center"/>
    </xf>
    <xf borderId="13" fillId="4" fontId="8" numFmtId="3" xfId="0" applyAlignment="1" applyBorder="1" applyFill="1" applyFont="1" applyNumberFormat="1">
      <alignment horizontal="center" readingOrder="1"/>
    </xf>
    <xf borderId="0" fillId="0" fontId="1" numFmtId="0" xfId="0" applyAlignment="1" applyFont="1">
      <alignment horizontal="left"/>
    </xf>
    <xf borderId="0" fillId="0" fontId="1" numFmtId="3" xfId="0" applyAlignment="1" applyFont="1" applyNumberFormat="1">
      <alignment horizontal="center" vertical="center"/>
    </xf>
    <xf borderId="10" fillId="5" fontId="6" numFmtId="165" xfId="0" applyAlignment="1" applyBorder="1" applyFill="1" applyFont="1" applyNumberFormat="1">
      <alignment horizontal="center" readingOrder="1" shrinkToFit="0" vertical="center" wrapText="1"/>
    </xf>
    <xf borderId="0" fillId="0" fontId="1" numFmtId="0" xfId="0" applyAlignment="1" applyFont="1">
      <alignment horizontal="center" vertical="center"/>
    </xf>
    <xf borderId="8" fillId="5" fontId="11" numFmtId="165" xfId="0" applyAlignment="1" applyBorder="1" applyFill="1" applyFont="1" applyNumberFormat="1">
      <alignment horizontal="center" shrinkToFit="0" vertical="center" wrapText="1"/>
    </xf>
    <xf borderId="0" fillId="5" fontId="11" numFmtId="165" xfId="0" applyAlignment="1" applyFill="1" applyFont="1" applyNumberFormat="1">
      <alignment horizontal="center" shrinkToFit="0" vertical="center" wrapText="1"/>
    </xf>
    <xf borderId="0" fillId="5" fontId="11" numFmtId="10" xfId="0" applyAlignment="1" applyFill="1" applyFont="1" applyNumberFormat="1">
      <alignment horizontal="center" shrinkToFit="0" vertical="center" wrapText="1"/>
    </xf>
    <xf borderId="1" fillId="0" fontId="13" numFmtId="165" xfId="0" applyAlignment="1" applyBorder="1" applyFont="1" applyNumberFormat="1">
      <alignment horizontal="left" readingOrder="1" shrinkToFit="0" vertical="center" wrapText="1"/>
    </xf>
    <xf borderId="0" fillId="0" fontId="1" numFmtId="4" xfId="0" applyAlignment="1" applyFont="1" applyNumberFormat="1">
      <alignment horizontal="center"/>
    </xf>
    <xf borderId="1" fillId="0" fontId="13" numFmtId="165" xfId="0" applyAlignment="1" applyBorder="1" applyFont="1" applyNumberFormat="1">
      <alignment horizontal="center" readingOrder="1" shrinkToFit="0" vertical="center" wrapText="1"/>
    </xf>
    <xf borderId="11" fillId="0" fontId="13" numFmtId="165" xfId="0" applyAlignment="1" applyBorder="1" applyFont="1" applyNumberFormat="1">
      <alignment horizontal="center" readingOrder="1" shrinkToFit="0" vertical="center" wrapText="1"/>
    </xf>
    <xf borderId="0" fillId="0" fontId="13" numFmtId="165" xfId="0" applyAlignment="1" applyFont="1" applyNumberFormat="1">
      <alignment horizontal="center" readingOrder="1" shrinkToFit="0" vertical="center" wrapText="1"/>
    </xf>
    <xf borderId="12" fillId="0" fontId="13" numFmtId="165" xfId="0" applyAlignment="1" applyBorder="1" applyFont="1" applyNumberFormat="1">
      <alignment horizontal="center" readingOrder="1" shrinkToFit="0" vertical="center" wrapText="1"/>
    </xf>
    <xf borderId="1" fillId="4" fontId="22" numFmtId="165" xfId="0" applyAlignment="1" applyBorder="1" applyFill="1" applyFont="1" applyNumberFormat="1">
      <alignment horizontal="center" readingOrder="1" shrinkToFit="0" vertical="center" wrapText="1"/>
    </xf>
    <xf borderId="1" fillId="0" fontId="17" numFmtId="165" xfId="0" applyAlignment="1" applyBorder="1" applyFont="1" applyNumberFormat="1">
      <alignment horizontal="center" shrinkToFit="0" vertical="center" wrapText="1"/>
    </xf>
    <xf borderId="0" fillId="2" fontId="3" numFmtId="0" xfId="0" applyAlignment="1" applyFill="1" applyFont="1">
      <alignment horizontal="center" readingOrder="1" shrinkToFit="0" vertical="center" wrapText="1"/>
    </xf>
    <xf borderId="1" fillId="2" fontId="3" numFmtId="164" xfId="0" applyAlignment="1" applyBorder="1" applyFill="1" applyFont="1" applyNumberFormat="1">
      <alignment horizontal="center" readingOrder="0" shrinkToFit="0" wrapText="1"/>
    </xf>
    <xf borderId="0" fillId="0" fontId="17" numFmtId="165" xfId="0" applyAlignment="1" applyFont="1" applyNumberFormat="1">
      <alignment horizontal="center" shrinkToFit="0" vertical="center" wrapText="1"/>
    </xf>
    <xf borderId="0" fillId="0" fontId="17" numFmtId="10" xfId="0" applyAlignment="1" applyFont="1" applyNumberFormat="1">
      <alignment horizontal="center" shrinkToFit="0" vertical="center" wrapText="1"/>
    </xf>
    <xf borderId="0" fillId="4" fontId="23" numFmtId="165" xfId="0" applyAlignment="1" applyFill="1" applyFont="1" applyNumberFormat="1">
      <alignment horizontal="center" readingOrder="1" shrinkToFit="0" vertical="center" wrapText="1"/>
    </xf>
    <xf borderId="0" fillId="4" fontId="7" numFmtId="3" xfId="0" applyAlignment="1" applyFill="1" applyFont="1" applyNumberFormat="1">
      <alignment horizontal="center" readingOrder="1" shrinkToFit="0" vertical="center" wrapText="1"/>
    </xf>
    <xf borderId="1" fillId="4" fontId="2" numFmtId="164" xfId="0" applyAlignment="1" applyBorder="1" applyFill="1" applyFont="1" applyNumberFormat="1">
      <alignment horizontal="center"/>
    </xf>
    <xf borderId="0" fillId="0" fontId="17" numFmtId="10" xfId="0" applyAlignment="1" applyFont="1" applyNumberFormat="1">
      <alignment horizontal="center" readingOrder="0" shrinkToFit="0" vertical="center" wrapText="1"/>
    </xf>
    <xf borderId="0" fillId="0" fontId="1" numFmtId="3" xfId="0" applyAlignment="1" applyFont="1" applyNumberFormat="1">
      <alignment vertical="center"/>
    </xf>
    <xf borderId="0" fillId="0" fontId="1" numFmtId="165" xfId="0" applyAlignment="1" applyFont="1" applyNumberFormat="1">
      <alignment horizontal="center" vertical="center"/>
    </xf>
    <xf borderId="0" fillId="0" fontId="1" numFmtId="167" xfId="0" applyAlignment="1" applyFont="1" applyNumberFormat="1">
      <alignment horizontal="center" vertical="center"/>
    </xf>
    <xf borderId="0" fillId="0" fontId="17" numFmtId="165" xfId="0" applyAlignment="1" applyFont="1" applyNumberFormat="1">
      <alignment horizontal="center" readingOrder="0" shrinkToFit="0" vertical="center" wrapText="1"/>
    </xf>
    <xf borderId="1" fillId="0" fontId="16" numFmtId="0" xfId="0" applyAlignment="1" applyBorder="1" applyFont="1">
      <alignment horizontal="center" vertical="center"/>
    </xf>
    <xf borderId="11" fillId="0" fontId="16" numFmtId="0" xfId="0" applyAlignment="1" applyBorder="1" applyFont="1">
      <alignment horizontal="center" vertical="center"/>
    </xf>
    <xf borderId="0" fillId="0" fontId="16" numFmtId="0" xfId="0" applyAlignment="1" applyFont="1">
      <alignment horizontal="center" vertical="center"/>
    </xf>
    <xf borderId="5" fillId="0" fontId="16" numFmtId="0" xfId="0" applyAlignment="1" applyBorder="1" applyFont="1">
      <alignment vertical="center"/>
    </xf>
    <xf borderId="12" fillId="0" fontId="16" numFmtId="0" xfId="0" applyAlignment="1" applyBorder="1" applyFont="1">
      <alignment horizontal="center" vertical="center"/>
    </xf>
    <xf borderId="1" fillId="0" fontId="18" numFmtId="0" xfId="0" applyAlignment="1" applyBorder="1" applyFont="1">
      <alignment horizontal="center" vertical="center"/>
    </xf>
    <xf borderId="1" fillId="0" fontId="1" numFmtId="3" xfId="0" applyAlignment="1" applyBorder="1" applyFont="1" applyNumberFormat="1">
      <alignment horizontal="center" vertical="center"/>
    </xf>
    <xf borderId="0" fillId="0" fontId="1" numFmtId="3" xfId="0" applyAlignment="1" applyFont="1" applyNumberFormat="1">
      <alignment horizontal="center" readingOrder="1"/>
    </xf>
    <xf borderId="8" fillId="5" fontId="6" numFmtId="4" xfId="0" applyAlignment="1" applyBorder="1" applyFill="1" applyFont="1" applyNumberFormat="1">
      <alignment horizontal="center" readingOrder="1" shrinkToFit="0" vertical="center" wrapText="1"/>
    </xf>
    <xf borderId="9" fillId="5" fontId="6" numFmtId="4" xfId="0" applyAlignment="1" applyBorder="1" applyFill="1" applyFont="1" applyNumberFormat="1">
      <alignment horizontal="center" readingOrder="1" shrinkToFit="0" vertical="center" wrapText="1"/>
    </xf>
    <xf borderId="0" fillId="5" fontId="6" numFmtId="4" xfId="0" applyAlignment="1" applyFill="1" applyFont="1" applyNumberFormat="1">
      <alignment horizontal="center" readingOrder="1" shrinkToFit="0" vertical="center" wrapText="1"/>
    </xf>
    <xf borderId="10" fillId="5" fontId="6" numFmtId="4" xfId="0" applyAlignment="1" applyBorder="1" applyFill="1" applyFont="1" applyNumberFormat="1">
      <alignment horizontal="center" readingOrder="1" shrinkToFit="0" vertical="center" wrapText="1"/>
    </xf>
    <xf borderId="8" fillId="5" fontId="11" numFmtId="4" xfId="0" applyAlignment="1" applyBorder="1" applyFill="1" applyFont="1" applyNumberFormat="1">
      <alignment horizontal="center" shrinkToFit="0" vertical="center" wrapText="1"/>
    </xf>
    <xf borderId="0" fillId="5" fontId="11" numFmtId="4" xfId="0" applyAlignment="1" applyFill="1" applyFont="1" applyNumberFormat="1">
      <alignment horizontal="center" shrinkToFit="0" vertical="center" wrapText="1"/>
    </xf>
    <xf borderId="1" fillId="0" fontId="13" numFmtId="4" xfId="0" applyAlignment="1" applyBorder="1" applyFont="1" applyNumberFormat="1">
      <alignment horizontal="left" readingOrder="1" shrinkToFit="0" vertical="center" wrapText="1"/>
    </xf>
    <xf borderId="1" fillId="0" fontId="13" numFmtId="4" xfId="0" applyAlignment="1" applyBorder="1" applyFont="1" applyNumberFormat="1">
      <alignment horizontal="center" readingOrder="1" shrinkToFit="0" vertical="center" wrapText="1"/>
    </xf>
    <xf borderId="11" fillId="0" fontId="13" numFmtId="4" xfId="0" applyAlignment="1" applyBorder="1" applyFont="1" applyNumberFormat="1">
      <alignment horizontal="center" readingOrder="1" shrinkToFit="0" vertical="center" wrapText="1"/>
    </xf>
    <xf borderId="0" fillId="0" fontId="13" numFmtId="4" xfId="0" applyAlignment="1" applyFont="1" applyNumberFormat="1">
      <alignment horizontal="center" readingOrder="1" shrinkToFit="0" vertical="center" wrapText="1"/>
    </xf>
    <xf borderId="12" fillId="0" fontId="13" numFmtId="4" xfId="0" applyAlignment="1" applyBorder="1" applyFont="1" applyNumberFormat="1">
      <alignment horizontal="center" readingOrder="1" shrinkToFit="0" vertical="center" wrapText="1"/>
    </xf>
    <xf borderId="1" fillId="0" fontId="17" numFmtId="4" xfId="0" applyAlignment="1" applyBorder="1" applyFont="1" applyNumberFormat="1">
      <alignment horizontal="center" shrinkToFit="0" vertical="center" wrapText="1"/>
    </xf>
    <xf borderId="1" fillId="4" fontId="7" numFmtId="3" xfId="0" applyAlignment="1" applyBorder="1" applyFill="1" applyFont="1" applyNumberFormat="1">
      <alignment horizontal="center" shrinkToFit="0" vertical="center" wrapText="1"/>
    </xf>
    <xf borderId="0" fillId="0" fontId="17" numFmtId="4" xfId="0" applyAlignment="1" applyFont="1" applyNumberFormat="1">
      <alignment horizontal="center" shrinkToFit="0" vertical="center" wrapText="1"/>
    </xf>
    <xf borderId="0" fillId="0" fontId="17" numFmtId="4" xfId="0" applyAlignment="1" applyFont="1" applyNumberFormat="1">
      <alignment horizontal="center" readingOrder="0" shrinkToFit="0" vertical="center" wrapText="1"/>
    </xf>
    <xf borderId="14" fillId="4" fontId="24" numFmtId="3" xfId="0" applyAlignment="1" applyBorder="1" applyFill="1" applyFont="1" applyNumberFormat="1">
      <alignment horizontal="center" readingOrder="1" shrinkToFit="0" vertical="center" wrapText="1"/>
    </xf>
    <xf borderId="1" fillId="0" fontId="16" numFmtId="0" xfId="0" applyAlignment="1" applyBorder="1" applyFont="1">
      <alignment vertical="center"/>
    </xf>
    <xf borderId="15" fillId="4" fontId="8" numFmtId="3" xfId="0" applyAlignment="1" applyBorder="1" applyFill="1" applyFont="1" applyNumberFormat="1">
      <alignment horizontal="center"/>
    </xf>
    <xf borderId="8" fillId="4" fontId="2" numFmtId="164" xfId="0" applyAlignment="1" applyBorder="1" applyFill="1" applyFont="1" applyNumberFormat="1">
      <alignment horizontal="center"/>
    </xf>
    <xf borderId="8" fillId="5" fontId="6" numFmtId="167" xfId="0" applyAlignment="1" applyBorder="1" applyFill="1" applyFont="1" applyNumberFormat="1">
      <alignment horizontal="center" readingOrder="1" shrinkToFit="0" vertical="center" wrapText="1"/>
    </xf>
    <xf borderId="9" fillId="5" fontId="6" numFmtId="167" xfId="0" applyAlignment="1" applyBorder="1" applyFill="1" applyFont="1" applyNumberFormat="1">
      <alignment horizontal="center" readingOrder="1" shrinkToFit="0" vertical="center" wrapText="1"/>
    </xf>
    <xf borderId="0" fillId="5" fontId="6" numFmtId="167" xfId="0" applyAlignment="1" applyFill="1" applyFont="1" applyNumberFormat="1">
      <alignment horizontal="center" readingOrder="1" shrinkToFit="0" vertical="center" wrapText="1"/>
    </xf>
    <xf borderId="10" fillId="5" fontId="6" numFmtId="167" xfId="0" applyAlignment="1" applyBorder="1" applyFill="1" applyFont="1" applyNumberFormat="1">
      <alignment horizontal="center" readingOrder="1" shrinkToFit="0" vertical="center" wrapText="1"/>
    </xf>
    <xf borderId="0" fillId="0" fontId="2" numFmtId="3" xfId="0" applyFont="1" applyNumberFormat="1"/>
    <xf borderId="11" fillId="4" fontId="25" numFmtId="3" xfId="0" applyAlignment="1" applyBorder="1" applyFill="1" applyFont="1" applyNumberFormat="1">
      <alignment horizontal="center" readingOrder="1" shrinkToFit="0" vertical="center" wrapText="1"/>
    </xf>
    <xf borderId="8" fillId="5" fontId="11" numFmtId="167" xfId="0" applyAlignment="1" applyBorder="1" applyFill="1" applyFont="1" applyNumberFormat="1">
      <alignment horizontal="center" shrinkToFit="0" vertical="center" wrapText="1"/>
    </xf>
    <xf borderId="0" fillId="5" fontId="11" numFmtId="167" xfId="0" applyAlignment="1" applyFill="1" applyFont="1" applyNumberFormat="1">
      <alignment horizontal="center" shrinkToFit="0" vertical="center" wrapText="1"/>
    </xf>
    <xf borderId="11" fillId="4" fontId="7" numFmtId="3" xfId="0" applyAlignment="1" applyBorder="1" applyFill="1" applyFont="1" applyNumberFormat="1">
      <alignment horizontal="center" readingOrder="1" shrinkToFit="0" vertical="center" wrapText="1"/>
    </xf>
    <xf borderId="1" fillId="0" fontId="13" numFmtId="167" xfId="0" applyAlignment="1" applyBorder="1" applyFont="1" applyNumberFormat="1">
      <alignment horizontal="center" readingOrder="1" shrinkToFit="0" vertical="center" wrapText="1"/>
    </xf>
    <xf borderId="0" fillId="0" fontId="13" numFmtId="167" xfId="0" applyAlignment="1" applyFont="1" applyNumberFormat="1">
      <alignment horizontal="center" readingOrder="1" shrinkToFit="0" vertical="center" wrapText="1"/>
    </xf>
    <xf borderId="0" fillId="0" fontId="5" numFmtId="0" xfId="0" applyAlignment="1" applyFont="1">
      <alignment vertical="center"/>
    </xf>
    <xf borderId="1" fillId="0" fontId="17" numFmtId="167" xfId="0" applyAlignment="1" applyBorder="1" applyFont="1" applyNumberFormat="1">
      <alignment horizontal="center" shrinkToFit="0" vertical="center" wrapText="1"/>
    </xf>
    <xf borderId="11" fillId="4" fontId="7" numFmtId="0" xfId="0" applyAlignment="1" applyBorder="1" applyFill="1" applyFont="1">
      <alignment horizontal="center" shrinkToFit="0" vertical="center" wrapText="1"/>
    </xf>
    <xf borderId="0" fillId="0" fontId="17" numFmtId="167" xfId="0" applyAlignment="1" applyFont="1" applyNumberFormat="1">
      <alignment horizontal="center" shrinkToFit="0" vertical="center" wrapText="1"/>
    </xf>
    <xf borderId="11" fillId="4" fontId="7" numFmtId="166" xfId="0" applyAlignment="1" applyBorder="1" applyFill="1" applyFont="1" applyNumberFormat="1">
      <alignment horizontal="center" readingOrder="1" shrinkToFit="0" vertical="center" wrapText="1"/>
    </xf>
    <xf borderId="0" fillId="0" fontId="2" numFmtId="164" xfId="0" applyAlignment="1" applyFont="1" applyNumberFormat="1">
      <alignment horizontal="center"/>
    </xf>
    <xf borderId="1" fillId="4" fontId="8" numFmtId="3" xfId="0" applyAlignment="1" applyBorder="1" applyFill="1" applyFont="1" applyNumberFormat="1">
      <alignment horizontal="center"/>
    </xf>
    <xf borderId="1" fillId="4" fontId="8" numFmtId="3" xfId="0" applyAlignment="1" applyBorder="1" applyFill="1" applyFont="1" applyNumberFormat="1">
      <alignment horizontal="center" vertical="center"/>
    </xf>
    <xf borderId="1" fillId="5" fontId="8" numFmtId="3" xfId="0" applyAlignment="1" applyBorder="1" applyFill="1" applyFont="1" applyNumberFormat="1">
      <alignment horizontal="center" vertical="center"/>
    </xf>
    <xf borderId="1" fillId="5" fontId="2" numFmtId="164" xfId="0" applyAlignment="1" applyBorder="1" applyFill="1" applyFont="1" applyNumberFormat="1">
      <alignment horizontal="center"/>
    </xf>
    <xf borderId="1" fillId="4" fontId="7" numFmtId="3" xfId="0" applyAlignment="1" applyBorder="1" applyFill="1" applyFont="1" applyNumberFormat="1">
      <alignment horizontal="center"/>
    </xf>
    <xf borderId="1" fillId="4" fontId="26" numFmtId="10" xfId="0" applyAlignment="1" applyBorder="1" applyFill="1" applyFont="1" applyNumberFormat="1">
      <alignment horizontal="center" readingOrder="1" shrinkToFit="0" vertical="center" wrapText="1"/>
    </xf>
    <xf borderId="0" fillId="4" fontId="27" numFmtId="10" xfId="0" applyAlignment="1" applyFill="1" applyFont="1" applyNumberFormat="1">
      <alignment horizontal="center" readingOrder="1" shrinkToFit="0" vertical="center" wrapText="1"/>
    </xf>
    <xf borderId="11" fillId="4" fontId="8" numFmtId="3" xfId="0" applyAlignment="1" applyBorder="1" applyFill="1" applyFont="1" applyNumberFormat="1">
      <alignment horizontal="center" readingOrder="1" shrinkToFit="0" vertical="center" wrapText="1"/>
    </xf>
    <xf borderId="0" fillId="0" fontId="1" numFmtId="10" xfId="0" applyFont="1" applyNumberFormat="1"/>
    <xf borderId="1" fillId="4" fontId="28" numFmtId="3" xfId="0" applyAlignment="1" applyBorder="1" applyFill="1" applyFont="1" applyNumberFormat="1">
      <alignment horizontal="center" shrinkToFit="0" vertical="center" wrapText="1"/>
    </xf>
    <xf borderId="1" fillId="5" fontId="7" numFmtId="3" xfId="0" applyAlignment="1" applyBorder="1" applyFill="1" applyFont="1" applyNumberFormat="1">
      <alignment horizontal="center" readingOrder="1" shrinkToFit="0" vertical="center" wrapText="1"/>
    </xf>
    <xf borderId="1" fillId="4" fontId="7" numFmtId="0" xfId="0" applyAlignment="1" applyBorder="1" applyFill="1" applyFont="1">
      <alignment horizontal="center" shrinkToFit="0" vertical="center" wrapText="1"/>
    </xf>
    <xf borderId="1" fillId="4" fontId="7" numFmtId="0" xfId="0" applyAlignment="1" applyBorder="1" applyFill="1" applyFont="1">
      <alignment horizontal="left" readingOrder="1" shrinkToFit="0" vertical="center" wrapText="1"/>
    </xf>
    <xf borderId="1" fillId="4" fontId="7" numFmtId="0" xfId="0" applyAlignment="1" applyBorder="1" applyFill="1" applyFont="1">
      <alignment horizontal="left" readingOrder="1" vertical="center"/>
    </xf>
    <xf borderId="0" fillId="0" fontId="29" numFmtId="0" xfId="0" applyAlignment="1" applyFont="1">
      <alignment shrinkToFit="0" wrapText="1"/>
    </xf>
    <xf borderId="1" fillId="5" fontId="8" numFmtId="3" xfId="0" applyAlignment="1" applyBorder="1" applyFill="1" applyFont="1" applyNumberFormat="1">
      <alignment horizontal="center" readingOrder="1" shrinkToFit="0" vertical="center" wrapText="1"/>
    </xf>
    <xf borderId="16" fillId="4" fontId="8" numFmtId="3" xfId="0" applyAlignment="1" applyBorder="1" applyFill="1" applyFont="1" applyNumberFormat="1">
      <alignment horizontal="center"/>
    </xf>
    <xf borderId="16" fillId="4" fontId="7" numFmtId="3" xfId="0" applyAlignment="1" applyBorder="1" applyFill="1" applyFont="1" applyNumberFormat="1">
      <alignment horizontal="center"/>
    </xf>
    <xf borderId="8" fillId="4" fontId="1" numFmtId="164" xfId="0" applyAlignment="1" applyBorder="1" applyFill="1" applyFont="1" applyNumberFormat="1">
      <alignment horizontal="center" readingOrder="0" shrinkToFit="0" wrapText="1"/>
    </xf>
    <xf borderId="1" fillId="0" fontId="2" numFmtId="164" xfId="0" applyAlignment="1" applyBorder="1" applyFont="1" applyNumberFormat="1">
      <alignment horizontal="center"/>
    </xf>
    <xf borderId="0" fillId="4" fontId="8" numFmtId="3" xfId="0" applyAlignment="1" applyFill="1" applyFont="1" applyNumberFormat="1">
      <alignment horizontal="center" readingOrder="1" shrinkToFit="0" vertical="center" wrapText="1"/>
    </xf>
    <xf borderId="0" fillId="2" fontId="3" numFmtId="0" xfId="0" applyAlignment="1" applyFill="1" applyFont="1">
      <alignment horizontal="center" shrinkToFit="0" vertical="center" wrapText="1"/>
    </xf>
    <xf borderId="0" fillId="2" fontId="3" numFmtId="3" xfId="0" applyAlignment="1" applyFill="1" applyFont="1" applyNumberFormat="1">
      <alignment horizontal="center" readingOrder="1" shrinkToFit="0" vertical="center" wrapText="1"/>
    </xf>
    <xf borderId="1" fillId="5" fontId="7" numFmtId="3" xfId="0" applyAlignment="1" applyBorder="1" applyFill="1" applyFont="1" applyNumberFormat="1">
      <alignment horizontal="center" vertical="center"/>
    </xf>
    <xf borderId="0" fillId="0" fontId="30" numFmtId="0" xfId="0" applyFont="1"/>
    <xf borderId="12" fillId="4" fontId="7" numFmtId="3" xfId="0" applyAlignment="1" applyBorder="1" applyFill="1" applyFont="1" applyNumberFormat="1">
      <alignment horizontal="center" readingOrder="1" shrinkToFit="0" vertical="center" wrapText="1"/>
    </xf>
    <xf borderId="12" fillId="4" fontId="31" numFmtId="3" xfId="0" applyAlignment="1" applyBorder="1" applyFill="1" applyFont="1" applyNumberFormat="1">
      <alignment horizontal="center" readingOrder="1" shrinkToFit="0" vertical="center" wrapText="1"/>
    </xf>
    <xf borderId="0" fillId="0" fontId="2" numFmtId="164" xfId="0" applyAlignment="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cols>
    <col customWidth="1" min="1" max="1" width="28.86"/>
    <col customWidth="1" min="2" max="2" width="39.86"/>
    <col customWidth="1" min="3" max="28" width="12.43"/>
  </cols>
  <sheetData>
    <row r="1" ht="12.75" customHeight="1">
      <c r="A1" s="1"/>
      <c r="B1" s="1"/>
      <c r="C1" s="4"/>
      <c r="D1" s="4"/>
      <c r="E1" s="4"/>
      <c r="F1" s="4"/>
      <c r="G1" s="4"/>
      <c r="H1" s="4"/>
      <c r="I1" s="4"/>
      <c r="J1" s="4"/>
      <c r="K1" s="4"/>
      <c r="L1" s="4"/>
      <c r="M1" s="4"/>
      <c r="N1" s="3"/>
      <c r="O1" s="3"/>
      <c r="P1" s="3"/>
      <c r="Q1" s="3"/>
      <c r="R1" s="3"/>
      <c r="S1" s="3"/>
      <c r="T1" s="3"/>
      <c r="U1" s="3"/>
      <c r="V1" s="3"/>
      <c r="W1" s="3"/>
      <c r="X1" s="3"/>
      <c r="Y1" s="3"/>
      <c r="Z1" s="3"/>
      <c r="AA1" s="3"/>
      <c r="AB1" s="9"/>
    </row>
    <row r="2" ht="29.25" customHeight="1">
      <c r="A2" s="7" t="s">
        <v>1</v>
      </c>
      <c r="B2" s="10" t="s">
        <v>2</v>
      </c>
      <c r="C2" s="12" t="s">
        <v>5</v>
      </c>
      <c r="D2" s="12" t="s">
        <v>6</v>
      </c>
      <c r="E2" s="12" t="s">
        <v>7</v>
      </c>
      <c r="F2" s="12" t="s">
        <v>8</v>
      </c>
      <c r="G2" s="12" t="s">
        <v>11</v>
      </c>
      <c r="H2" s="12" t="s">
        <v>13</v>
      </c>
      <c r="I2" s="12" t="s">
        <v>14</v>
      </c>
      <c r="J2" s="12" t="s">
        <v>15</v>
      </c>
      <c r="K2" s="12" t="s">
        <v>16</v>
      </c>
      <c r="L2" s="12" t="s">
        <v>17</v>
      </c>
      <c r="M2" s="12" t="s">
        <v>18</v>
      </c>
      <c r="N2" s="12" t="s">
        <v>19</v>
      </c>
      <c r="O2" s="12" t="s">
        <v>20</v>
      </c>
      <c r="P2" s="12" t="s">
        <v>21</v>
      </c>
      <c r="Q2" s="16" t="s">
        <v>22</v>
      </c>
      <c r="R2" s="12" t="s">
        <v>24</v>
      </c>
      <c r="S2" s="12" t="s">
        <v>25</v>
      </c>
      <c r="T2" s="12" t="s">
        <v>26</v>
      </c>
      <c r="U2" s="12" t="s">
        <v>28</v>
      </c>
      <c r="V2" s="12" t="s">
        <v>29</v>
      </c>
      <c r="W2" s="12" t="s">
        <v>30</v>
      </c>
      <c r="X2" s="12" t="s">
        <v>31</v>
      </c>
      <c r="Y2" s="12" t="s">
        <v>32</v>
      </c>
      <c r="Z2" s="12" t="s">
        <v>33</v>
      </c>
      <c r="AA2" s="12" t="s">
        <v>35</v>
      </c>
      <c r="AB2" s="22" t="s">
        <v>37</v>
      </c>
    </row>
    <row r="3">
      <c r="A3" s="15" t="s">
        <v>12</v>
      </c>
      <c r="B3" s="17" t="s">
        <v>27</v>
      </c>
      <c r="C3" s="19">
        <v>76049.0</v>
      </c>
      <c r="D3" s="19">
        <v>88944.0</v>
      </c>
      <c r="E3" s="19">
        <v>78536.0</v>
      </c>
      <c r="F3" s="19">
        <v>89192.0</v>
      </c>
      <c r="G3" s="19">
        <v>95691.0</v>
      </c>
      <c r="H3" s="19">
        <v>97543.0</v>
      </c>
      <c r="I3" s="19">
        <v>91998.0</v>
      </c>
      <c r="J3" s="19">
        <v>88507.0</v>
      </c>
      <c r="K3" s="19">
        <v>84001.0</v>
      </c>
      <c r="L3" s="19">
        <v>79426.0</v>
      </c>
      <c r="M3" s="19">
        <v>77521.0</v>
      </c>
      <c r="N3" s="19">
        <v>77674.0</v>
      </c>
      <c r="O3" s="19">
        <v>71746.0</v>
      </c>
      <c r="P3" s="19">
        <v>69188.0</v>
      </c>
      <c r="Q3" s="19">
        <v>71177.0</v>
      </c>
      <c r="R3" s="19">
        <v>71333.0</v>
      </c>
      <c r="S3" s="30">
        <v>66975.0</v>
      </c>
      <c r="T3" s="30">
        <v>63350.0</v>
      </c>
      <c r="U3" s="30">
        <v>58750.0</v>
      </c>
      <c r="V3" s="30">
        <v>61748.0</v>
      </c>
      <c r="W3" s="30">
        <v>62391.0</v>
      </c>
      <c r="X3" s="30">
        <v>58799.0</v>
      </c>
      <c r="Y3" s="30">
        <v>55795.0</v>
      </c>
      <c r="Z3" s="30">
        <v>58580.0</v>
      </c>
      <c r="AA3" s="30">
        <v>56518.0</v>
      </c>
      <c r="AB3" s="30">
        <v>50943.0</v>
      </c>
    </row>
    <row r="4">
      <c r="A4" s="15" t="s">
        <v>41</v>
      </c>
      <c r="B4" s="17" t="s">
        <v>43</v>
      </c>
      <c r="C4" s="19">
        <v>-22988.0</v>
      </c>
      <c r="D4" s="19">
        <v>-26807.0</v>
      </c>
      <c r="E4" s="19">
        <v>-23493.0</v>
      </c>
      <c r="F4" s="19">
        <v>-26334.0</v>
      </c>
      <c r="G4" s="19">
        <v>-28071.0</v>
      </c>
      <c r="H4" s="19">
        <v>-29384.0</v>
      </c>
      <c r="I4" s="19">
        <v>-27987.0</v>
      </c>
      <c r="J4" s="19">
        <v>-26753.0</v>
      </c>
      <c r="K4" s="19">
        <v>-25473.0</v>
      </c>
      <c r="L4" s="19">
        <v>-24026.0</v>
      </c>
      <c r="M4" s="19">
        <v>-23757.0</v>
      </c>
      <c r="N4" s="19">
        <v>-23630.0</v>
      </c>
      <c r="O4" s="19">
        <v>-21136.0</v>
      </c>
      <c r="P4" s="19">
        <v>-20308.0</v>
      </c>
      <c r="Q4" s="19">
        <v>-20603.0</v>
      </c>
      <c r="R4" s="19">
        <v>-20522.0</v>
      </c>
      <c r="S4" s="19">
        <v>-19057.0</v>
      </c>
      <c r="T4" s="19">
        <v>-17624.0</v>
      </c>
      <c r="U4" s="19">
        <v>-16011.0</v>
      </c>
      <c r="V4" s="19">
        <v>-16313.0</v>
      </c>
      <c r="W4" s="19">
        <v>-15521.0</v>
      </c>
      <c r="X4" s="19">
        <v>-14656.0</v>
      </c>
      <c r="Y4" s="19">
        <v>-13267.0</v>
      </c>
      <c r="Z4" s="19">
        <v>-12237.0</v>
      </c>
      <c r="AA4" s="19">
        <v>-11027.0</v>
      </c>
      <c r="AB4" s="30">
        <v>-9881.0</v>
      </c>
    </row>
    <row r="5">
      <c r="A5" s="23" t="s">
        <v>46</v>
      </c>
      <c r="B5" s="25" t="s">
        <v>47</v>
      </c>
      <c r="C5" s="39">
        <v>53061.0</v>
      </c>
      <c r="D5" s="39">
        <v>62137.0</v>
      </c>
      <c r="E5" s="39">
        <v>55043.0</v>
      </c>
      <c r="F5" s="39">
        <v>62858.0</v>
      </c>
      <c r="G5" s="39">
        <v>67620.0</v>
      </c>
      <c r="H5" s="39">
        <v>68159.0</v>
      </c>
      <c r="I5" s="39">
        <v>64011.0</v>
      </c>
      <c r="J5" s="39">
        <v>61754.0</v>
      </c>
      <c r="K5" s="39">
        <v>58528.0</v>
      </c>
      <c r="L5" s="39">
        <v>55400.0</v>
      </c>
      <c r="M5" s="39">
        <v>53764.0</v>
      </c>
      <c r="N5" s="39">
        <v>54044.0</v>
      </c>
      <c r="O5" s="39">
        <v>50610.0</v>
      </c>
      <c r="P5" s="39">
        <v>48880.0</v>
      </c>
      <c r="Q5" s="39">
        <v>50574.0</v>
      </c>
      <c r="R5" s="39">
        <v>50811.0</v>
      </c>
      <c r="S5" s="39">
        <v>47918.0</v>
      </c>
      <c r="T5" s="39">
        <v>45726.0</v>
      </c>
      <c r="U5" s="39">
        <v>42739.0</v>
      </c>
      <c r="V5" s="39">
        <v>45435.0</v>
      </c>
      <c r="W5" s="39">
        <v>46870.0</v>
      </c>
      <c r="X5" s="39">
        <v>44143.0</v>
      </c>
      <c r="Y5" s="39">
        <v>42528.0</v>
      </c>
      <c r="Z5" s="39">
        <v>46343.0</v>
      </c>
      <c r="AA5" s="39">
        <v>45491.0</v>
      </c>
      <c r="AB5" s="39">
        <v>41062.0</v>
      </c>
    </row>
    <row r="6">
      <c r="A6" s="15" t="s">
        <v>90</v>
      </c>
      <c r="B6" s="17" t="s">
        <v>87</v>
      </c>
      <c r="C6" s="19">
        <v>-24030.0</v>
      </c>
      <c r="D6" s="19">
        <v>-23694.0</v>
      </c>
      <c r="E6" s="19">
        <v>-33851.0</v>
      </c>
      <c r="F6" s="19">
        <v>-43626.0</v>
      </c>
      <c r="G6" s="19">
        <v>-43239.0</v>
      </c>
      <c r="H6" s="19">
        <v>-39299.0</v>
      </c>
      <c r="I6" s="19">
        <v>-34058.0</v>
      </c>
      <c r="J6" s="19">
        <v>-29643.0</v>
      </c>
      <c r="K6" s="19">
        <v>-29897.0</v>
      </c>
      <c r="L6" s="19">
        <v>-27373.0</v>
      </c>
      <c r="M6" s="19">
        <v>-17695.0</v>
      </c>
      <c r="N6" s="19">
        <v>-13849.0</v>
      </c>
      <c r="O6" s="19" t="s">
        <v>93</v>
      </c>
      <c r="P6" s="19" t="s">
        <v>95</v>
      </c>
      <c r="Q6" s="19" t="s">
        <v>97</v>
      </c>
      <c r="R6" s="19">
        <v>-14460.0</v>
      </c>
      <c r="S6" s="19">
        <v>-15085.0</v>
      </c>
      <c r="T6" s="19">
        <v>-15560.0</v>
      </c>
      <c r="U6" s="19">
        <v>-11727.0</v>
      </c>
      <c r="V6" s="19">
        <v>-10570.0</v>
      </c>
      <c r="W6" s="19">
        <v>-11089.0</v>
      </c>
      <c r="X6" s="19">
        <v>-11536.0</v>
      </c>
      <c r="Y6" s="19">
        <v>-12720.0</v>
      </c>
      <c r="Z6" s="19">
        <v>-13223.0</v>
      </c>
      <c r="AA6" s="19">
        <v>-13454.0</v>
      </c>
      <c r="AB6" s="30">
        <v>-12886.0</v>
      </c>
    </row>
    <row r="7">
      <c r="A7" s="32" t="s">
        <v>98</v>
      </c>
      <c r="B7" s="33" t="s">
        <v>78</v>
      </c>
      <c r="C7" s="37">
        <v>-21392.0</v>
      </c>
      <c r="D7" s="37">
        <v>-19878.0</v>
      </c>
      <c r="E7" s="37">
        <v>-30333.0</v>
      </c>
      <c r="F7" s="37">
        <v>-39999.0</v>
      </c>
      <c r="G7" s="37">
        <v>-39098.0</v>
      </c>
      <c r="H7" s="37">
        <v>-34816.0</v>
      </c>
      <c r="I7" s="37">
        <v>-29863.0</v>
      </c>
      <c r="J7" s="37">
        <v>-26254.0</v>
      </c>
      <c r="K7" s="37">
        <v>-26285.0</v>
      </c>
      <c r="L7" s="37">
        <v>-23148.0</v>
      </c>
      <c r="M7" s="37">
        <v>-14211.0</v>
      </c>
      <c r="N7" s="37">
        <v>-10081.0</v>
      </c>
      <c r="O7" s="37">
        <v>-6324.0</v>
      </c>
      <c r="P7" s="37">
        <v>-7724.0</v>
      </c>
      <c r="Q7" s="37">
        <v>-10867.0</v>
      </c>
      <c r="R7" s="37">
        <v>-10422.0</v>
      </c>
      <c r="S7" s="19">
        <v>-11772.0</v>
      </c>
      <c r="T7" s="19">
        <v>-11911.0</v>
      </c>
      <c r="U7" s="19">
        <v>-8528.0</v>
      </c>
      <c r="V7" s="19">
        <v>-6676.0</v>
      </c>
      <c r="W7" s="19">
        <v>-7238.0</v>
      </c>
      <c r="X7" s="19">
        <v>-7549.0</v>
      </c>
      <c r="Y7" s="19">
        <v>-7923.0</v>
      </c>
      <c r="Z7" s="19">
        <v>-9236.0</v>
      </c>
      <c r="AA7" s="19">
        <v>-9284.0</v>
      </c>
      <c r="AB7" s="30">
        <v>-8787.0</v>
      </c>
    </row>
    <row r="8">
      <c r="A8" s="32" t="s">
        <v>105</v>
      </c>
      <c r="B8" s="33" t="s">
        <v>87</v>
      </c>
      <c r="C8" s="37">
        <v>-2638.0</v>
      </c>
      <c r="D8" s="37">
        <v>-3816.0</v>
      </c>
      <c r="E8" s="37">
        <v>-3518.0</v>
      </c>
      <c r="F8" s="37">
        <v>-3627.0</v>
      </c>
      <c r="G8" s="37">
        <v>-4141.0</v>
      </c>
      <c r="H8" s="37">
        <v>-4483.0</v>
      </c>
      <c r="I8" s="37">
        <v>-4195.0</v>
      </c>
      <c r="J8" s="37">
        <v>-3389.0</v>
      </c>
      <c r="K8" s="37">
        <v>-3612.0</v>
      </c>
      <c r="L8" s="37">
        <v>-4225.0</v>
      </c>
      <c r="M8" s="37">
        <v>-3484.0</v>
      </c>
      <c r="N8" s="37">
        <v>-3768.0</v>
      </c>
      <c r="O8" s="37" t="s">
        <v>108</v>
      </c>
      <c r="P8" s="37" t="s">
        <v>109</v>
      </c>
      <c r="Q8" s="37" t="s">
        <v>110</v>
      </c>
      <c r="R8" s="37">
        <v>-4038.0</v>
      </c>
      <c r="S8" s="19">
        <v>-3313.0</v>
      </c>
      <c r="T8" s="19">
        <v>-3649.0</v>
      </c>
      <c r="U8" s="19">
        <v>-3199.0</v>
      </c>
      <c r="V8" s="19">
        <v>-3894.0</v>
      </c>
      <c r="W8" s="19">
        <v>-3851.0</v>
      </c>
      <c r="X8" s="30">
        <v>-3987.0</v>
      </c>
      <c r="Y8" s="30">
        <v>-4797.0</v>
      </c>
      <c r="Z8" s="30">
        <v>-3987.0</v>
      </c>
      <c r="AA8" s="30">
        <v>-4170.0</v>
      </c>
      <c r="AB8" s="30">
        <v>-4099.0</v>
      </c>
    </row>
    <row r="9">
      <c r="A9" s="15" t="s">
        <v>88</v>
      </c>
      <c r="B9" s="17" t="s">
        <v>117</v>
      </c>
      <c r="C9" s="19">
        <v>-5901.0</v>
      </c>
      <c r="D9" s="19">
        <v>-7753.0</v>
      </c>
      <c r="E9" s="19">
        <v>-7588.0</v>
      </c>
      <c r="F9" s="19">
        <v>-8740.0</v>
      </c>
      <c r="G9" s="19">
        <v>-7819.0</v>
      </c>
      <c r="H9" s="19">
        <v>-8048.0</v>
      </c>
      <c r="I9" s="19">
        <v>-9599.0</v>
      </c>
      <c r="J9" s="19">
        <v>-7662.0</v>
      </c>
      <c r="K9" s="19">
        <v>-8982.0</v>
      </c>
      <c r="L9" s="19">
        <v>-7857.0</v>
      </c>
      <c r="M9" s="19">
        <v>-6288.0</v>
      </c>
      <c r="N9" s="19">
        <v>-6450.0</v>
      </c>
      <c r="O9" s="19" t="s">
        <v>120</v>
      </c>
      <c r="P9" s="19" t="s">
        <v>121</v>
      </c>
      <c r="Q9" s="37" t="s">
        <v>123</v>
      </c>
      <c r="R9" s="19">
        <v>-4533.0</v>
      </c>
      <c r="S9" s="19">
        <v>-5705.0</v>
      </c>
      <c r="T9" s="19">
        <v>-5878.0</v>
      </c>
      <c r="U9" s="19">
        <v>-5329.0</v>
      </c>
      <c r="V9" s="19">
        <v>-5297.0</v>
      </c>
      <c r="W9" s="19">
        <v>-6000.0</v>
      </c>
      <c r="X9" s="19">
        <v>-4056.0</v>
      </c>
      <c r="Y9" s="19">
        <v>-3923.0</v>
      </c>
      <c r="Z9" s="19">
        <v>-3803.0</v>
      </c>
      <c r="AA9" s="19">
        <v>-4233.0</v>
      </c>
      <c r="AB9" s="30">
        <v>-4270.0</v>
      </c>
    </row>
    <row r="10">
      <c r="A10" s="15" t="s">
        <v>91</v>
      </c>
      <c r="B10" s="17" t="s">
        <v>128</v>
      </c>
      <c r="C10" s="19">
        <v>-5721.0</v>
      </c>
      <c r="D10" s="19">
        <v>-4511.0</v>
      </c>
      <c r="E10" s="19">
        <v>-7170.0</v>
      </c>
      <c r="F10" s="19">
        <v>-9986.0</v>
      </c>
      <c r="G10" s="19">
        <v>-10034.0</v>
      </c>
      <c r="H10" s="19">
        <v>-9451.0</v>
      </c>
      <c r="I10" s="19">
        <v>-9915.0</v>
      </c>
      <c r="J10" s="19">
        <v>-8589.0</v>
      </c>
      <c r="K10" s="19">
        <v>-9051.0</v>
      </c>
      <c r="L10" s="19">
        <v>-9182.0</v>
      </c>
      <c r="M10" s="19">
        <v>-11629.0</v>
      </c>
      <c r="N10" s="19">
        <v>-9749.0</v>
      </c>
      <c r="O10" s="19" t="s">
        <v>129</v>
      </c>
      <c r="P10" s="19" t="s">
        <v>130</v>
      </c>
      <c r="Q10" s="37" t="s">
        <v>131</v>
      </c>
      <c r="R10" s="19">
        <v>-8887.0</v>
      </c>
      <c r="S10" s="19">
        <v>-8040.0</v>
      </c>
      <c r="T10" s="19">
        <v>-7815.0</v>
      </c>
      <c r="U10" s="19">
        <v>-8366.0</v>
      </c>
      <c r="V10" s="19">
        <v>-7070.0</v>
      </c>
      <c r="W10" s="19">
        <v>-7522.0</v>
      </c>
      <c r="X10" s="30">
        <v>-6899.0</v>
      </c>
      <c r="Y10" s="30">
        <v>-6867.0</v>
      </c>
      <c r="Z10" s="30">
        <v>-7097.0</v>
      </c>
      <c r="AA10" s="30">
        <v>-6637.0</v>
      </c>
      <c r="AB10" s="30">
        <v>-7296.0</v>
      </c>
    </row>
    <row r="11">
      <c r="A11" s="15" t="s">
        <v>94</v>
      </c>
      <c r="B11" s="17" t="s">
        <v>96</v>
      </c>
      <c r="C11" s="45" t="s">
        <v>83</v>
      </c>
      <c r="D11" s="45" t="s">
        <v>83</v>
      </c>
      <c r="E11" s="45" t="s">
        <v>83</v>
      </c>
      <c r="F11" s="45" t="s">
        <v>83</v>
      </c>
      <c r="G11" s="45" t="s">
        <v>83</v>
      </c>
      <c r="H11" s="45" t="s">
        <v>83</v>
      </c>
      <c r="I11" s="45" t="s">
        <v>83</v>
      </c>
      <c r="J11" s="45" t="s">
        <v>83</v>
      </c>
      <c r="K11" s="45" t="s">
        <v>83</v>
      </c>
      <c r="L11" s="45" t="s">
        <v>83</v>
      </c>
      <c r="M11" s="45" t="s">
        <v>83</v>
      </c>
      <c r="N11" s="19">
        <v>-26087.0</v>
      </c>
      <c r="O11" s="19" t="s">
        <v>83</v>
      </c>
      <c r="P11" s="19" t="s">
        <v>83</v>
      </c>
      <c r="Q11" s="19"/>
      <c r="R11" s="19" t="s">
        <v>83</v>
      </c>
      <c r="S11" s="19" t="s">
        <v>83</v>
      </c>
      <c r="T11" s="19" t="s">
        <v>83</v>
      </c>
      <c r="U11" s="19" t="s">
        <v>83</v>
      </c>
      <c r="V11" s="19" t="s">
        <v>83</v>
      </c>
      <c r="W11" s="19" t="s">
        <v>83</v>
      </c>
      <c r="X11" s="19" t="s">
        <v>83</v>
      </c>
      <c r="Y11" s="19" t="s">
        <v>83</v>
      </c>
      <c r="Z11" s="19" t="s">
        <v>83</v>
      </c>
      <c r="AA11" s="19" t="s">
        <v>83</v>
      </c>
      <c r="AB11" s="30" t="s">
        <v>83</v>
      </c>
    </row>
    <row r="12">
      <c r="A12" s="15" t="s">
        <v>99</v>
      </c>
      <c r="B12" s="17" t="s">
        <v>138</v>
      </c>
      <c r="C12" s="19">
        <v>80.0</v>
      </c>
      <c r="D12" s="19">
        <v>-325.0</v>
      </c>
      <c r="E12" s="19">
        <v>341.0</v>
      </c>
      <c r="F12" s="19">
        <v>-440.0</v>
      </c>
      <c r="G12" s="19">
        <v>-25.0</v>
      </c>
      <c r="H12" s="19">
        <v>-120.0</v>
      </c>
      <c r="I12" s="19">
        <v>838.0</v>
      </c>
      <c r="J12" s="19">
        <v>-304.0</v>
      </c>
      <c r="K12" s="19">
        <v>75.0</v>
      </c>
      <c r="L12" s="19">
        <v>198.0</v>
      </c>
      <c r="M12" s="19">
        <v>364.0</v>
      </c>
      <c r="N12" s="19">
        <v>324.0</v>
      </c>
      <c r="O12" s="19">
        <v>362.0</v>
      </c>
      <c r="P12" s="19">
        <v>5.0</v>
      </c>
      <c r="Q12" s="19">
        <v>-244.0</v>
      </c>
      <c r="R12" s="19">
        <v>-299.0</v>
      </c>
      <c r="S12" s="19">
        <v>-952.0</v>
      </c>
      <c r="T12" s="19">
        <v>29.0</v>
      </c>
      <c r="U12" s="19">
        <v>229.0</v>
      </c>
      <c r="V12" s="19">
        <v>-3774.0</v>
      </c>
      <c r="W12" s="19">
        <v>174.0</v>
      </c>
      <c r="X12" s="19">
        <v>-858.0</v>
      </c>
      <c r="Y12" s="19">
        <v>-379.0</v>
      </c>
      <c r="Z12" s="19">
        <v>110.0</v>
      </c>
      <c r="AA12" s="19">
        <v>145.0</v>
      </c>
      <c r="AB12" s="19">
        <v>90.0</v>
      </c>
    </row>
    <row r="13">
      <c r="A13" s="50" t="s">
        <v>102</v>
      </c>
      <c r="B13" s="53" t="s">
        <v>104</v>
      </c>
      <c r="C13" s="28">
        <v>17489.0</v>
      </c>
      <c r="D13" s="28">
        <v>25854.0</v>
      </c>
      <c r="E13" s="28">
        <v>6775.0</v>
      </c>
      <c r="F13" s="28">
        <v>66.0</v>
      </c>
      <c r="G13" s="28">
        <v>6503.0</v>
      </c>
      <c r="H13" s="28">
        <v>11241.0</v>
      </c>
      <c r="I13" s="28">
        <v>11277.0</v>
      </c>
      <c r="J13" s="28">
        <v>15556.0</v>
      </c>
      <c r="K13" s="28">
        <v>10673.0</v>
      </c>
      <c r="L13" s="28">
        <v>11186.0</v>
      </c>
      <c r="M13" s="28">
        <v>18516.0</v>
      </c>
      <c r="N13" s="28">
        <v>-1767.0</v>
      </c>
      <c r="O13" s="28">
        <v>24512.0</v>
      </c>
      <c r="P13" s="28">
        <v>24390.0</v>
      </c>
      <c r="Q13" s="28">
        <v>22539.0</v>
      </c>
      <c r="R13" s="28">
        <v>22632.0</v>
      </c>
      <c r="S13" s="28">
        <v>18136.0</v>
      </c>
      <c r="T13" s="28">
        <v>16502.0</v>
      </c>
      <c r="U13" s="28">
        <v>17546.0</v>
      </c>
      <c r="V13" s="28">
        <v>18724.0</v>
      </c>
      <c r="W13" s="28">
        <v>22433.0</v>
      </c>
      <c r="X13" s="72">
        <v>20794.0</v>
      </c>
      <c r="Y13" s="72">
        <v>18639.0</v>
      </c>
      <c r="Z13" s="72">
        <v>22330.0</v>
      </c>
      <c r="AA13" s="72">
        <v>21312.0</v>
      </c>
      <c r="AB13" s="72">
        <v>16700.0</v>
      </c>
    </row>
    <row r="14">
      <c r="A14" s="15" t="s">
        <v>106</v>
      </c>
      <c r="B14" s="17" t="s">
        <v>107</v>
      </c>
      <c r="C14" s="19">
        <v>49.0</v>
      </c>
      <c r="D14" s="19">
        <v>422.0</v>
      </c>
      <c r="E14" s="19">
        <v>521.0</v>
      </c>
      <c r="F14" s="19">
        <v>1089.0</v>
      </c>
      <c r="G14" s="19">
        <v>120.0</v>
      </c>
      <c r="H14" s="19">
        <v>-120.0</v>
      </c>
      <c r="I14" s="19">
        <v>10.0</v>
      </c>
      <c r="J14" s="19">
        <v>10.0</v>
      </c>
      <c r="K14" s="19">
        <v>165.0</v>
      </c>
      <c r="L14" s="19">
        <v>-20.0</v>
      </c>
      <c r="M14" s="19">
        <v>748.0</v>
      </c>
      <c r="N14" s="19">
        <v>1279.0</v>
      </c>
      <c r="O14" s="19">
        <v>1588.0</v>
      </c>
      <c r="P14" s="19">
        <v>2141.0</v>
      </c>
      <c r="Q14" s="19">
        <v>747.0</v>
      </c>
      <c r="R14" s="19">
        <v>1366.0</v>
      </c>
      <c r="S14" s="19">
        <v>2107.0</v>
      </c>
      <c r="T14" s="19">
        <v>1898.0</v>
      </c>
      <c r="U14" s="19">
        <v>544.0</v>
      </c>
      <c r="V14" s="19">
        <v>2597.0</v>
      </c>
      <c r="W14" s="19">
        <v>2146.0</v>
      </c>
      <c r="X14" s="19">
        <v>1503.0</v>
      </c>
      <c r="Y14" s="19">
        <v>1680.0</v>
      </c>
      <c r="Z14" s="19">
        <v>1492.0</v>
      </c>
      <c r="AA14" s="19">
        <v>1395.0</v>
      </c>
      <c r="AB14" s="19">
        <v>1259.0</v>
      </c>
    </row>
    <row r="15">
      <c r="A15" s="15" t="s">
        <v>111</v>
      </c>
      <c r="B15" s="17" t="s">
        <v>112</v>
      </c>
      <c r="C15" s="19">
        <v>-2982.0</v>
      </c>
      <c r="D15" s="19">
        <v>-8578.0</v>
      </c>
      <c r="E15" s="19">
        <v>-7621.0</v>
      </c>
      <c r="F15" s="19">
        <v>-109328.0</v>
      </c>
      <c r="G15" s="19">
        <v>-43582.0</v>
      </c>
      <c r="H15" s="19">
        <v>529.0</v>
      </c>
      <c r="I15" s="19">
        <v>-1521.0</v>
      </c>
      <c r="J15" s="19">
        <v>-1024.0</v>
      </c>
      <c r="K15" s="19">
        <v>-95.0</v>
      </c>
      <c r="L15" s="19">
        <v>-1194.0</v>
      </c>
      <c r="M15" s="19">
        <v>-679.0</v>
      </c>
      <c r="N15" s="19">
        <v>242.0</v>
      </c>
      <c r="O15" s="19">
        <v>-81.0</v>
      </c>
      <c r="P15" s="19">
        <v>-81.0</v>
      </c>
      <c r="Q15" s="19">
        <v>-342.0</v>
      </c>
      <c r="R15" s="19">
        <v>-646.0</v>
      </c>
      <c r="S15" s="19">
        <v>-119.0</v>
      </c>
      <c r="T15" s="19">
        <v>-30.0</v>
      </c>
      <c r="U15" s="19">
        <v>-67.0</v>
      </c>
      <c r="V15" s="19">
        <v>-53.0</v>
      </c>
      <c r="W15" s="19">
        <v>-1153.0</v>
      </c>
      <c r="X15" s="19">
        <v>-1913.0</v>
      </c>
      <c r="Y15" s="19">
        <v>417.0</v>
      </c>
      <c r="Z15" s="19">
        <v>-356.0</v>
      </c>
      <c r="AA15" s="19">
        <v>-96.0</v>
      </c>
      <c r="AB15" s="19">
        <v>-379.0</v>
      </c>
    </row>
    <row r="16">
      <c r="A16" s="50" t="s">
        <v>115</v>
      </c>
      <c r="B16" s="53" t="s">
        <v>116</v>
      </c>
      <c r="C16" s="28">
        <v>14556.0</v>
      </c>
      <c r="D16" s="28">
        <v>17698.0</v>
      </c>
      <c r="E16" s="28">
        <v>-325.0</v>
      </c>
      <c r="F16" s="28">
        <v>-108173.0</v>
      </c>
      <c r="G16" s="28">
        <v>-36959.0</v>
      </c>
      <c r="H16" s="28">
        <v>11650.0</v>
      </c>
      <c r="I16" s="28">
        <v>9766.0</v>
      </c>
      <c r="J16" s="28">
        <v>14542.0</v>
      </c>
      <c r="K16" s="28">
        <v>10743.0</v>
      </c>
      <c r="L16" s="28">
        <v>9972.0</v>
      </c>
      <c r="M16" s="28">
        <v>18585.0</v>
      </c>
      <c r="N16" s="28">
        <v>-246.0</v>
      </c>
      <c r="O16" s="28">
        <v>26019.0</v>
      </c>
      <c r="P16" s="28">
        <v>26450.0</v>
      </c>
      <c r="Q16" s="28">
        <v>22944.0</v>
      </c>
      <c r="R16" s="28">
        <v>23352.0</v>
      </c>
      <c r="S16" s="28">
        <v>20124.0</v>
      </c>
      <c r="T16" s="28">
        <v>18370.0</v>
      </c>
      <c r="U16" s="28">
        <v>18023.0</v>
      </c>
      <c r="V16" s="28">
        <v>21268.0</v>
      </c>
      <c r="W16" s="28">
        <v>23426.0</v>
      </c>
      <c r="X16" s="28">
        <v>20384.0</v>
      </c>
      <c r="Y16" s="28">
        <v>20736.0</v>
      </c>
      <c r="Z16" s="28">
        <v>23466.0</v>
      </c>
      <c r="AA16" s="28">
        <v>22611.0</v>
      </c>
      <c r="AB16" s="28">
        <v>17580.0</v>
      </c>
    </row>
    <row r="17">
      <c r="A17" s="15" t="s">
        <v>118</v>
      </c>
      <c r="B17" s="17" t="s">
        <v>119</v>
      </c>
      <c r="C17" s="19">
        <v>-1754.0</v>
      </c>
      <c r="D17" s="19">
        <v>-3512.0</v>
      </c>
      <c r="E17" s="19">
        <v>-1908.0</v>
      </c>
      <c r="F17" s="19">
        <v>814.0</v>
      </c>
      <c r="G17" s="19">
        <v>-580.0</v>
      </c>
      <c r="H17" s="19">
        <v>-2546.0</v>
      </c>
      <c r="I17" s="19">
        <v>-2390.0</v>
      </c>
      <c r="J17" s="19">
        <v>-3164.0</v>
      </c>
      <c r="K17" s="19">
        <v>-1817.0</v>
      </c>
      <c r="L17" s="19">
        <v>-1335.0</v>
      </c>
      <c r="M17" s="19">
        <v>-3286.0</v>
      </c>
      <c r="N17" s="19">
        <v>-608.0</v>
      </c>
      <c r="O17" s="19">
        <v>-3625.0</v>
      </c>
      <c r="P17" s="19">
        <v>-4740.0</v>
      </c>
      <c r="Q17" s="19">
        <v>-4286.0</v>
      </c>
      <c r="R17" s="19">
        <v>-3936.0</v>
      </c>
      <c r="S17" s="19">
        <v>-3583.0</v>
      </c>
      <c r="T17" s="19">
        <v>-3300.0</v>
      </c>
      <c r="U17" s="19">
        <v>-2762.0</v>
      </c>
      <c r="V17" s="19">
        <v>-2788.0</v>
      </c>
      <c r="W17" s="19">
        <v>-3613.0</v>
      </c>
      <c r="X17" s="19">
        <v>-3129.0</v>
      </c>
      <c r="Y17" s="19">
        <v>-5688.0</v>
      </c>
      <c r="Z17" s="19">
        <v>-2486.0</v>
      </c>
      <c r="AA17" s="19">
        <v>-3411.0</v>
      </c>
      <c r="AB17" s="19">
        <v>-3445.0</v>
      </c>
    </row>
    <row r="18">
      <c r="A18" s="50" t="s">
        <v>125</v>
      </c>
      <c r="B18" s="53" t="s">
        <v>173</v>
      </c>
      <c r="C18" s="28">
        <v>12802.0</v>
      </c>
      <c r="D18" s="28">
        <v>14186.0</v>
      </c>
      <c r="E18" s="28">
        <v>-2233.0</v>
      </c>
      <c r="F18" s="28">
        <v>-107359.0</v>
      </c>
      <c r="G18" s="28">
        <v>-37539.0</v>
      </c>
      <c r="H18" s="28">
        <v>9104.0</v>
      </c>
      <c r="I18" s="28">
        <v>7376.0</v>
      </c>
      <c r="J18" s="28">
        <v>11378.0</v>
      </c>
      <c r="K18" s="28">
        <v>8926.0</v>
      </c>
      <c r="L18" s="28">
        <v>8637.0</v>
      </c>
      <c r="M18" s="28">
        <v>15299.0</v>
      </c>
      <c r="N18" s="28">
        <v>-854.0</v>
      </c>
      <c r="O18" s="28">
        <v>22394.0</v>
      </c>
      <c r="P18" s="28">
        <v>21710.0</v>
      </c>
      <c r="Q18" s="28">
        <v>18658.0</v>
      </c>
      <c r="R18" s="28">
        <v>19416.0</v>
      </c>
      <c r="S18" s="28">
        <v>16541.0</v>
      </c>
      <c r="T18" s="28">
        <v>15070.0</v>
      </c>
      <c r="U18" s="28">
        <v>15261.0</v>
      </c>
      <c r="V18" s="28">
        <v>18480.0</v>
      </c>
      <c r="W18" s="28">
        <v>19813.0</v>
      </c>
      <c r="X18" s="28">
        <v>17255.0</v>
      </c>
      <c r="Y18" s="28">
        <v>15048.0</v>
      </c>
      <c r="Z18" s="28">
        <v>20980.0</v>
      </c>
      <c r="AA18" s="28">
        <v>19200.0</v>
      </c>
      <c r="AB18" s="28">
        <v>14135.0</v>
      </c>
    </row>
    <row r="19" ht="69.75" customHeight="1">
      <c r="A19" s="1"/>
      <c r="B19" s="1"/>
      <c r="C19" s="4"/>
      <c r="D19" s="6"/>
      <c r="E19" s="6"/>
      <c r="F19" s="6"/>
      <c r="G19" s="74"/>
      <c r="H19" s="74"/>
      <c r="I19" s="6"/>
      <c r="J19" s="6"/>
      <c r="K19" s="6"/>
      <c r="L19" s="6"/>
      <c r="M19" s="3"/>
      <c r="N19" s="3"/>
      <c r="O19" s="75" t="s">
        <v>181</v>
      </c>
      <c r="T19" s="77"/>
      <c r="U19" s="78"/>
      <c r="V19" s="78"/>
      <c r="W19" s="78"/>
      <c r="X19" s="78"/>
      <c r="Y19" s="78"/>
      <c r="Z19" s="78"/>
      <c r="AA19" s="78"/>
      <c r="AB19" s="9"/>
    </row>
    <row r="20" ht="12.75" customHeight="1">
      <c r="A20" s="1"/>
      <c r="B20" s="1"/>
      <c r="C20" s="6"/>
      <c r="D20" s="6"/>
      <c r="E20" s="6"/>
      <c r="F20" s="6"/>
      <c r="G20" s="6"/>
      <c r="H20" s="6"/>
      <c r="I20" s="6"/>
      <c r="J20" s="6"/>
      <c r="K20" s="6"/>
      <c r="L20" s="6"/>
      <c r="M20" s="3"/>
      <c r="N20" s="3"/>
      <c r="O20" s="84"/>
      <c r="P20" s="84"/>
      <c r="Q20" s="3"/>
      <c r="R20" s="85"/>
      <c r="S20" s="85"/>
      <c r="T20" s="77"/>
      <c r="U20" s="78"/>
      <c r="V20" s="78"/>
      <c r="W20" s="78"/>
      <c r="X20" s="78"/>
      <c r="Y20" s="78"/>
      <c r="Z20" s="78"/>
      <c r="AA20" s="78"/>
      <c r="AB20" s="9"/>
    </row>
    <row r="21" ht="12.75" customHeight="1">
      <c r="A21" s="1"/>
      <c r="B21" s="1"/>
      <c r="C21" s="6"/>
      <c r="D21" s="6"/>
      <c r="E21" s="6"/>
      <c r="F21" s="6"/>
      <c r="G21" s="6"/>
      <c r="H21" s="6"/>
      <c r="I21" s="6"/>
      <c r="J21" s="6"/>
      <c r="K21" s="6"/>
      <c r="L21" s="6"/>
      <c r="M21" s="3"/>
      <c r="N21" s="3"/>
      <c r="O21" s="84"/>
      <c r="P21" s="84"/>
      <c r="Q21" s="3"/>
      <c r="R21" s="87"/>
      <c r="S21" s="87"/>
      <c r="T21" s="77"/>
      <c r="U21" s="78"/>
      <c r="V21" s="78"/>
      <c r="W21" s="78"/>
      <c r="X21" s="78"/>
      <c r="Y21" s="78"/>
      <c r="Z21" s="78"/>
      <c r="AA21" s="78"/>
      <c r="AB21" s="9"/>
    </row>
    <row r="22" ht="12.75" customHeight="1">
      <c r="A22" s="1"/>
      <c r="B22" s="1"/>
      <c r="C22" s="74"/>
      <c r="D22" s="74"/>
      <c r="E22" s="74"/>
      <c r="F22" s="74"/>
      <c r="G22" s="74"/>
      <c r="H22" s="6"/>
      <c r="I22" s="74"/>
      <c r="J22" s="74"/>
      <c r="K22" s="74"/>
      <c r="L22" s="6"/>
      <c r="M22" s="3"/>
      <c r="N22" s="3"/>
      <c r="O22" s="3"/>
      <c r="P22" s="3"/>
      <c r="Q22" s="3"/>
      <c r="R22" s="87"/>
      <c r="S22" s="87"/>
      <c r="T22" s="77"/>
      <c r="U22" s="78"/>
      <c r="V22" s="78"/>
      <c r="W22" s="78"/>
      <c r="X22" s="78"/>
      <c r="Y22" s="78"/>
      <c r="Z22" s="78"/>
      <c r="AA22" s="78"/>
      <c r="AB22" s="9"/>
    </row>
    <row r="23" ht="15.75" customHeight="1">
      <c r="A23" s="7" t="s">
        <v>132</v>
      </c>
      <c r="B23" s="10" t="s">
        <v>133</v>
      </c>
      <c r="C23" s="12" t="s">
        <v>5</v>
      </c>
      <c r="D23" s="12" t="s">
        <v>6</v>
      </c>
      <c r="E23" s="12" t="s">
        <v>7</v>
      </c>
      <c r="F23" s="12" t="s">
        <v>8</v>
      </c>
      <c r="G23" s="12" t="s">
        <v>11</v>
      </c>
      <c r="H23" s="12" t="s">
        <v>13</v>
      </c>
      <c r="I23" s="12" t="s">
        <v>14</v>
      </c>
      <c r="J23" s="12" t="s">
        <v>15</v>
      </c>
      <c r="K23" s="12" t="s">
        <v>16</v>
      </c>
      <c r="L23" s="12" t="s">
        <v>17</v>
      </c>
      <c r="M23" s="12" t="s">
        <v>18</v>
      </c>
      <c r="N23" s="12" t="s">
        <v>19</v>
      </c>
      <c r="O23" s="12" t="s">
        <v>20</v>
      </c>
      <c r="P23" s="12" t="s">
        <v>21</v>
      </c>
      <c r="Q23" s="12" t="s">
        <v>22</v>
      </c>
      <c r="R23" s="12" t="s">
        <v>24</v>
      </c>
      <c r="S23" s="12" t="s">
        <v>25</v>
      </c>
      <c r="T23" s="12" t="s">
        <v>26</v>
      </c>
      <c r="U23" s="12" t="s">
        <v>28</v>
      </c>
      <c r="V23" s="12" t="s">
        <v>29</v>
      </c>
      <c r="W23" s="12" t="s">
        <v>30</v>
      </c>
      <c r="X23" s="99" t="s">
        <v>31</v>
      </c>
      <c r="Y23" s="99" t="s">
        <v>32</v>
      </c>
      <c r="Z23" s="99" t="s">
        <v>33</v>
      </c>
      <c r="AA23" s="99" t="s">
        <v>35</v>
      </c>
      <c r="AB23" s="100" t="s">
        <v>37</v>
      </c>
    </row>
    <row r="24" ht="15.75" customHeight="1">
      <c r="A24" s="23" t="s">
        <v>134</v>
      </c>
      <c r="B24" s="25" t="s">
        <v>206</v>
      </c>
      <c r="C24" s="39"/>
      <c r="D24" s="39"/>
      <c r="E24" s="39"/>
      <c r="F24" s="39"/>
      <c r="G24" s="39"/>
      <c r="H24" s="39"/>
      <c r="I24" s="39"/>
      <c r="J24" s="39"/>
      <c r="K24" s="39"/>
      <c r="L24" s="39"/>
      <c r="M24" s="39"/>
      <c r="N24" s="39"/>
      <c r="O24" s="39"/>
      <c r="P24" s="39"/>
      <c r="Q24" s="39"/>
      <c r="R24" s="39"/>
      <c r="S24" s="39"/>
      <c r="T24" s="39"/>
      <c r="U24" s="39"/>
      <c r="V24" s="39"/>
      <c r="W24" s="19"/>
      <c r="X24" s="19"/>
      <c r="Y24" s="19"/>
      <c r="Z24" s="19"/>
      <c r="AA24" s="19"/>
      <c r="AB24" s="105"/>
    </row>
    <row r="25" ht="15.75" customHeight="1">
      <c r="A25" s="23" t="s">
        <v>136</v>
      </c>
      <c r="B25" s="25" t="s">
        <v>137</v>
      </c>
      <c r="C25" s="39"/>
      <c r="D25" s="39"/>
      <c r="E25" s="39"/>
      <c r="F25" s="39"/>
      <c r="G25" s="39"/>
      <c r="H25" s="39"/>
      <c r="I25" s="39"/>
      <c r="J25" s="39"/>
      <c r="K25" s="39"/>
      <c r="L25" s="39"/>
      <c r="M25" s="39"/>
      <c r="N25" s="39"/>
      <c r="O25" s="39"/>
      <c r="P25" s="39"/>
      <c r="Q25" s="39"/>
      <c r="R25" s="19"/>
      <c r="S25" s="39"/>
      <c r="T25" s="39"/>
      <c r="U25" s="39"/>
      <c r="V25" s="39"/>
      <c r="W25" s="19"/>
      <c r="X25" s="19"/>
      <c r="Y25" s="19"/>
      <c r="Z25" s="19"/>
      <c r="AA25" s="19"/>
      <c r="AB25" s="105"/>
    </row>
    <row r="26" ht="15.75" customHeight="1">
      <c r="A26" s="15" t="s">
        <v>139</v>
      </c>
      <c r="B26" s="17" t="s">
        <v>140</v>
      </c>
      <c r="C26" s="19"/>
      <c r="D26" s="19"/>
      <c r="E26" s="19"/>
      <c r="F26" s="19">
        <v>2703.0</v>
      </c>
      <c r="G26" s="19">
        <v>3102.0</v>
      </c>
      <c r="H26" s="19">
        <v>2627.0</v>
      </c>
      <c r="I26" s="19">
        <v>3015.0</v>
      </c>
      <c r="J26" s="19">
        <v>3739.0</v>
      </c>
      <c r="K26" s="19">
        <v>3548.0</v>
      </c>
      <c r="L26" s="19">
        <v>3313.0</v>
      </c>
      <c r="M26" s="19">
        <v>2977.0</v>
      </c>
      <c r="N26" s="19">
        <v>3221.0</v>
      </c>
      <c r="O26" s="19">
        <v>3072.0</v>
      </c>
      <c r="P26" s="19">
        <v>2856.0</v>
      </c>
      <c r="Q26" s="19">
        <v>2494.0</v>
      </c>
      <c r="R26" s="19">
        <v>2576.0</v>
      </c>
      <c r="S26" s="19">
        <v>2603.0</v>
      </c>
      <c r="T26" s="19">
        <v>2562.0</v>
      </c>
      <c r="U26" s="19">
        <v>2457.0</v>
      </c>
      <c r="V26" s="19">
        <v>2254.0</v>
      </c>
      <c r="W26" s="19">
        <v>1912.0</v>
      </c>
      <c r="X26" s="19">
        <v>1848.0</v>
      </c>
      <c r="Y26" s="19">
        <v>1559.0</v>
      </c>
      <c r="Z26" s="19">
        <v>1553.0</v>
      </c>
      <c r="AA26" s="19">
        <v>1315.0</v>
      </c>
      <c r="AB26" s="19">
        <v>1346.0</v>
      </c>
    </row>
    <row r="27" ht="15.75" customHeight="1">
      <c r="A27" s="15" t="s">
        <v>141</v>
      </c>
      <c r="B27" s="17" t="s">
        <v>142</v>
      </c>
      <c r="C27" s="19"/>
      <c r="D27" s="19"/>
      <c r="E27" s="19"/>
      <c r="F27" s="19">
        <v>8646.0</v>
      </c>
      <c r="G27" s="19">
        <v>6697.0</v>
      </c>
      <c r="H27" s="19">
        <v>6607.0</v>
      </c>
      <c r="I27" s="19">
        <v>5782.0</v>
      </c>
      <c r="J27" s="19">
        <v>17479.0</v>
      </c>
      <c r="K27" s="19">
        <v>16381.0</v>
      </c>
      <c r="L27" s="19">
        <v>15061.0</v>
      </c>
      <c r="M27" s="19">
        <v>12941.0</v>
      </c>
      <c r="N27" s="19">
        <v>12965.0</v>
      </c>
      <c r="O27" s="19">
        <v>12665.0</v>
      </c>
      <c r="P27" s="19">
        <v>9077.0</v>
      </c>
      <c r="Q27" s="19">
        <v>7892.0</v>
      </c>
      <c r="R27" s="19">
        <v>6850.0</v>
      </c>
      <c r="S27" s="19">
        <v>6506.0</v>
      </c>
      <c r="T27" s="19">
        <v>5805.0</v>
      </c>
      <c r="U27" s="19">
        <v>5515.0</v>
      </c>
      <c r="V27" s="19">
        <v>4847.0</v>
      </c>
      <c r="W27" s="19">
        <v>4236.0</v>
      </c>
      <c r="X27" s="19">
        <v>3975.0</v>
      </c>
      <c r="Y27" s="19">
        <v>3722.0</v>
      </c>
      <c r="Z27" s="19">
        <v>2978.0</v>
      </c>
      <c r="AA27" s="19">
        <v>3562.0</v>
      </c>
      <c r="AB27" s="19">
        <v>2861.0</v>
      </c>
    </row>
    <row r="28" ht="15.75" customHeight="1">
      <c r="A28" s="15" t="s">
        <v>143</v>
      </c>
      <c r="B28" s="17" t="s">
        <v>144</v>
      </c>
      <c r="C28" s="19"/>
      <c r="D28" s="19"/>
      <c r="E28" s="19"/>
      <c r="F28" s="19">
        <v>2838.0</v>
      </c>
      <c r="G28" s="19">
        <v>2715.0</v>
      </c>
      <c r="H28" s="19">
        <v>2747.0</v>
      </c>
      <c r="I28" s="19">
        <v>2682.0</v>
      </c>
      <c r="J28" s="19">
        <v>2693.0</v>
      </c>
      <c r="K28" s="19">
        <v>2572.0</v>
      </c>
      <c r="L28" s="19">
        <v>2413.0</v>
      </c>
      <c r="M28" s="19">
        <v>2272.0</v>
      </c>
      <c r="N28" s="19">
        <v>2462.0</v>
      </c>
      <c r="O28" s="19">
        <v>2517.0</v>
      </c>
      <c r="P28" s="19">
        <v>2505.0</v>
      </c>
      <c r="Q28" s="19">
        <v>2471.0</v>
      </c>
      <c r="R28" s="19">
        <v>2554.0</v>
      </c>
      <c r="S28" s="19">
        <v>2513.0</v>
      </c>
      <c r="T28" s="19">
        <v>2472.0</v>
      </c>
      <c r="U28" s="19">
        <v>2589.0</v>
      </c>
      <c r="V28" s="19">
        <v>2408.0</v>
      </c>
      <c r="W28" s="19">
        <v>2502.0</v>
      </c>
      <c r="X28" s="19">
        <v>2711.0</v>
      </c>
      <c r="Y28" s="19">
        <v>2717.0</v>
      </c>
      <c r="Z28" s="19">
        <v>2712.0</v>
      </c>
      <c r="AA28" s="19">
        <v>2650.0</v>
      </c>
      <c r="AB28" s="19">
        <v>2633.0</v>
      </c>
    </row>
    <row r="29" ht="15.75" customHeight="1">
      <c r="A29" s="15" t="s">
        <v>149</v>
      </c>
      <c r="B29" s="17" t="s">
        <v>150</v>
      </c>
      <c r="C29" s="19"/>
      <c r="D29" s="19"/>
      <c r="E29" s="19"/>
      <c r="F29" s="19">
        <v>1459.0</v>
      </c>
      <c r="G29" s="19">
        <v>1278.0</v>
      </c>
      <c r="H29" s="19">
        <v>40641.0</v>
      </c>
      <c r="I29" s="19">
        <v>40369.0</v>
      </c>
      <c r="J29" s="19">
        <v>40217.0</v>
      </c>
      <c r="K29" s="19">
        <v>39254.0</v>
      </c>
      <c r="L29" s="19">
        <v>39281.0</v>
      </c>
      <c r="M29" s="19">
        <v>38893.0</v>
      </c>
      <c r="N29" s="19">
        <v>12057.0</v>
      </c>
      <c r="O29" s="19">
        <v>11479.0</v>
      </c>
      <c r="P29" s="19">
        <v>10999.0</v>
      </c>
      <c r="Q29" s="19">
        <v>10558.0</v>
      </c>
      <c r="R29" s="19">
        <v>9854.0</v>
      </c>
      <c r="S29" s="19">
        <v>10060.0</v>
      </c>
      <c r="T29" s="19">
        <v>10030.0</v>
      </c>
      <c r="U29" s="19">
        <v>9249.0</v>
      </c>
      <c r="V29" s="19">
        <v>7780.0</v>
      </c>
      <c r="W29" s="19">
        <v>6674.0</v>
      </c>
      <c r="X29" s="19">
        <v>6169.0</v>
      </c>
      <c r="Y29" s="19">
        <v>4896.0</v>
      </c>
      <c r="Z29" s="19">
        <v>3949.0</v>
      </c>
      <c r="AA29" s="19">
        <v>4238.0</v>
      </c>
      <c r="AB29" s="19">
        <v>3345.0</v>
      </c>
    </row>
    <row r="30" ht="15.75" customHeight="1">
      <c r="A30" s="15" t="s">
        <v>151</v>
      </c>
      <c r="B30" s="17" t="s">
        <v>152</v>
      </c>
      <c r="C30" s="19"/>
      <c r="D30" s="19"/>
      <c r="E30" s="19"/>
      <c r="F30" s="19">
        <v>899.0</v>
      </c>
      <c r="G30" s="19">
        <v>2200.0</v>
      </c>
      <c r="H30" s="19">
        <v>1660.0</v>
      </c>
      <c r="I30" s="19">
        <v>1514.0</v>
      </c>
      <c r="J30" s="19">
        <v>989.0</v>
      </c>
      <c r="K30" s="19">
        <v>1330.0</v>
      </c>
      <c r="L30" s="19">
        <v>998.0</v>
      </c>
      <c r="M30" s="19">
        <v>965.0</v>
      </c>
      <c r="N30" s="19">
        <v>4489.0</v>
      </c>
      <c r="O30" s="19">
        <v>4547.0</v>
      </c>
      <c r="P30" s="19">
        <v>3732.0</v>
      </c>
      <c r="Q30" s="19">
        <v>3612.0</v>
      </c>
      <c r="R30" s="19">
        <v>3733.0</v>
      </c>
      <c r="S30" s="19">
        <v>3404.0</v>
      </c>
      <c r="T30" s="19">
        <v>4021.0</v>
      </c>
      <c r="U30" s="19">
        <v>3597.0</v>
      </c>
      <c r="V30" s="19">
        <v>4973.0</v>
      </c>
      <c r="W30" s="19">
        <v>4863.0</v>
      </c>
      <c r="X30" s="19">
        <v>5901.0</v>
      </c>
      <c r="Y30" s="19">
        <v>2245.0</v>
      </c>
      <c r="Z30" s="19">
        <v>2003.0</v>
      </c>
      <c r="AA30" s="19">
        <v>1668.0</v>
      </c>
      <c r="AB30" s="19">
        <v>1405.0</v>
      </c>
    </row>
    <row r="31" ht="15.75" customHeight="1">
      <c r="A31" s="73" t="s">
        <v>156</v>
      </c>
      <c r="B31" s="17" t="s">
        <v>157</v>
      </c>
      <c r="C31" s="19"/>
      <c r="D31" s="19"/>
      <c r="E31" s="19"/>
      <c r="F31" s="45" t="s">
        <v>83</v>
      </c>
      <c r="G31" s="45" t="s">
        <v>83</v>
      </c>
      <c r="H31" s="45" t="s">
        <v>83</v>
      </c>
      <c r="I31" s="45" t="s">
        <v>83</v>
      </c>
      <c r="J31" s="45" t="s">
        <v>83</v>
      </c>
      <c r="K31" s="45" t="s">
        <v>83</v>
      </c>
      <c r="L31" s="45" t="s">
        <v>83</v>
      </c>
      <c r="M31" s="19">
        <v>512.0</v>
      </c>
      <c r="N31" s="19">
        <v>540.0</v>
      </c>
      <c r="O31" s="19">
        <v>564.0</v>
      </c>
      <c r="P31" s="19">
        <v>2126.0</v>
      </c>
      <c r="Q31" s="19">
        <v>1894.0</v>
      </c>
      <c r="R31" s="19">
        <v>2341.0</v>
      </c>
      <c r="S31" s="19">
        <v>1977.0</v>
      </c>
      <c r="T31" s="19">
        <v>1693.0</v>
      </c>
      <c r="U31" s="19">
        <v>1521.0</v>
      </c>
      <c r="V31" s="19">
        <v>1149.0</v>
      </c>
      <c r="W31" s="19">
        <v>882.0</v>
      </c>
      <c r="X31" s="19">
        <v>618.0</v>
      </c>
      <c r="Y31" s="19">
        <v>255.0</v>
      </c>
      <c r="Z31" s="19" t="s">
        <v>83</v>
      </c>
      <c r="AA31" s="19" t="s">
        <v>83</v>
      </c>
      <c r="AB31" s="19" t="s">
        <v>83</v>
      </c>
    </row>
    <row r="32" ht="15.75" customHeight="1">
      <c r="A32" s="15" t="s">
        <v>154</v>
      </c>
      <c r="B32" s="17"/>
      <c r="C32" s="19"/>
      <c r="D32" s="19"/>
      <c r="E32" s="19"/>
      <c r="F32" s="19"/>
      <c r="G32" s="19"/>
      <c r="H32" s="19"/>
      <c r="I32" s="19"/>
      <c r="J32" s="19"/>
      <c r="K32" s="19"/>
      <c r="L32" s="19"/>
      <c r="M32" s="19"/>
      <c r="N32" s="19"/>
      <c r="O32" s="19"/>
      <c r="P32" s="19"/>
      <c r="Q32" s="19"/>
      <c r="R32" s="19"/>
      <c r="S32" s="19">
        <v>3500.0</v>
      </c>
      <c r="T32" s="19">
        <v>3500.0</v>
      </c>
      <c r="U32" s="19">
        <v>4000.0</v>
      </c>
      <c r="V32" s="19">
        <v>500.0</v>
      </c>
      <c r="W32" s="19">
        <v>1000.0</v>
      </c>
      <c r="X32" s="19" t="s">
        <v>83</v>
      </c>
      <c r="Y32" s="19" t="s">
        <v>83</v>
      </c>
      <c r="Z32" s="19" t="s">
        <v>83</v>
      </c>
      <c r="AA32" s="19">
        <v>250.0</v>
      </c>
      <c r="AB32" s="19">
        <v>250.0</v>
      </c>
    </row>
    <row r="33" ht="15.75" customHeight="1">
      <c r="A33" s="15" t="s">
        <v>158</v>
      </c>
      <c r="B33" s="17" t="s">
        <v>159</v>
      </c>
      <c r="C33" s="19"/>
      <c r="D33" s="19"/>
      <c r="E33" s="19"/>
      <c r="F33" s="19">
        <v>802.0</v>
      </c>
      <c r="G33" s="19">
        <v>1067.0</v>
      </c>
      <c r="H33" s="19">
        <v>1292.0</v>
      </c>
      <c r="I33" s="19">
        <v>1220.0</v>
      </c>
      <c r="J33" s="19">
        <v>2395.0</v>
      </c>
      <c r="K33" s="19">
        <v>2341.0</v>
      </c>
      <c r="L33" s="19">
        <v>2116.0</v>
      </c>
      <c r="M33" s="19">
        <v>1749.0</v>
      </c>
      <c r="N33" s="19">
        <v>1708.0</v>
      </c>
      <c r="O33" s="19">
        <v>1611.0</v>
      </c>
      <c r="P33" s="19">
        <v>1635.0</v>
      </c>
      <c r="Q33" s="19">
        <v>1612.0</v>
      </c>
      <c r="R33" s="19">
        <v>1886.0</v>
      </c>
      <c r="S33" s="19">
        <v>2077.0</v>
      </c>
      <c r="T33" s="19">
        <v>2029.0</v>
      </c>
      <c r="U33" s="19">
        <v>2004.0</v>
      </c>
      <c r="V33" s="19">
        <v>1927.0</v>
      </c>
      <c r="W33" s="19">
        <v>2016.0</v>
      </c>
      <c r="X33" s="19">
        <v>2180.0</v>
      </c>
      <c r="Y33" s="19">
        <v>2225.0</v>
      </c>
      <c r="Z33" s="19">
        <v>2271.0</v>
      </c>
      <c r="AA33" s="19">
        <v>2245.0</v>
      </c>
      <c r="AB33" s="19">
        <v>633.0</v>
      </c>
    </row>
    <row r="34" ht="15.75" customHeight="1">
      <c r="A34" s="50" t="s">
        <v>160</v>
      </c>
      <c r="B34" s="53" t="s">
        <v>161</v>
      </c>
      <c r="C34" s="28"/>
      <c r="D34" s="28"/>
      <c r="E34" s="28"/>
      <c r="F34" s="28">
        <v>17347.0</v>
      </c>
      <c r="G34" s="28">
        <v>17059.0</v>
      </c>
      <c r="H34" s="28">
        <v>55574.0</v>
      </c>
      <c r="I34" s="28">
        <v>54582.0</v>
      </c>
      <c r="J34" s="28">
        <v>67512.0</v>
      </c>
      <c r="K34" s="28">
        <v>65426.0</v>
      </c>
      <c r="L34" s="28">
        <v>63182.0</v>
      </c>
      <c r="M34" s="28">
        <v>60309.0</v>
      </c>
      <c r="N34" s="28">
        <v>37442.0</v>
      </c>
      <c r="O34" s="28">
        <v>36455.0</v>
      </c>
      <c r="P34" s="28">
        <v>32930.0</v>
      </c>
      <c r="Q34" s="28">
        <v>30533.0</v>
      </c>
      <c r="R34" s="28">
        <v>29794.0</v>
      </c>
      <c r="S34" s="134">
        <v>32640.0</v>
      </c>
      <c r="T34" s="134">
        <v>32112.0</v>
      </c>
      <c r="U34" s="134">
        <v>30932.0</v>
      </c>
      <c r="V34" s="134">
        <v>25838.0</v>
      </c>
      <c r="W34" s="134">
        <v>24085.0</v>
      </c>
      <c r="X34" s="28">
        <v>23402.0</v>
      </c>
      <c r="Y34" s="28">
        <v>17619.0</v>
      </c>
      <c r="Z34" s="28">
        <v>15466.0</v>
      </c>
      <c r="AA34" s="28">
        <v>15928.0</v>
      </c>
      <c r="AB34" s="28">
        <v>12473.0</v>
      </c>
    </row>
    <row r="35" ht="15.75" customHeight="1">
      <c r="A35" s="23" t="s">
        <v>162</v>
      </c>
      <c r="B35" s="25" t="s">
        <v>163</v>
      </c>
      <c r="C35" s="39"/>
      <c r="D35" s="39"/>
      <c r="E35" s="39"/>
      <c r="F35" s="39"/>
      <c r="G35" s="39"/>
      <c r="H35" s="39"/>
      <c r="I35" s="39"/>
      <c r="J35" s="39"/>
      <c r="K35" s="39"/>
      <c r="L35" s="39"/>
      <c r="M35" s="39"/>
      <c r="N35" s="39"/>
      <c r="O35" s="39"/>
      <c r="P35" s="39"/>
      <c r="Q35" s="136"/>
      <c r="R35" s="19"/>
      <c r="S35" s="19"/>
      <c r="T35" s="19"/>
      <c r="U35" s="19"/>
      <c r="V35" s="19"/>
      <c r="W35" s="19"/>
      <c r="X35" s="19"/>
      <c r="Y35" s="19"/>
      <c r="Z35" s="19"/>
      <c r="AA35" s="19"/>
      <c r="AB35" s="137"/>
    </row>
    <row r="36" ht="15.75" customHeight="1">
      <c r="A36" s="73" t="s">
        <v>167</v>
      </c>
      <c r="B36" s="17" t="s">
        <v>168</v>
      </c>
      <c r="C36" s="19"/>
      <c r="D36" s="19"/>
      <c r="E36" s="19"/>
      <c r="F36" s="45" t="s">
        <v>83</v>
      </c>
      <c r="G36" s="45" t="s">
        <v>83</v>
      </c>
      <c r="H36" s="45" t="s">
        <v>83</v>
      </c>
      <c r="I36" s="45" t="s">
        <v>83</v>
      </c>
      <c r="J36" s="45" t="s">
        <v>83</v>
      </c>
      <c r="K36" s="45" t="s">
        <v>83</v>
      </c>
      <c r="L36" s="45" t="s">
        <v>83</v>
      </c>
      <c r="M36" s="19">
        <v>219.0</v>
      </c>
      <c r="N36" s="19">
        <v>209.0</v>
      </c>
      <c r="O36" s="19">
        <v>217.0</v>
      </c>
      <c r="P36" s="19">
        <v>921.0</v>
      </c>
      <c r="Q36" s="19">
        <v>895.0</v>
      </c>
      <c r="R36" s="19">
        <v>1209.0</v>
      </c>
      <c r="S36" s="19">
        <v>1204.0</v>
      </c>
      <c r="T36" s="19">
        <v>1183.0</v>
      </c>
      <c r="U36" s="19">
        <v>1209.0</v>
      </c>
      <c r="V36" s="19">
        <v>1169.0</v>
      </c>
      <c r="W36" s="19">
        <v>1238.0</v>
      </c>
      <c r="X36" s="19">
        <v>1388.0</v>
      </c>
      <c r="Y36" s="19">
        <v>1355.0</v>
      </c>
      <c r="Z36" s="19">
        <v>1328.0</v>
      </c>
      <c r="AA36" s="19">
        <v>967.0</v>
      </c>
      <c r="AB36" s="19">
        <v>617.0</v>
      </c>
    </row>
    <row r="37" ht="15.75" customHeight="1">
      <c r="A37" s="15" t="s">
        <v>165</v>
      </c>
      <c r="B37" s="17" t="s">
        <v>267</v>
      </c>
      <c r="C37" s="19"/>
      <c r="D37" s="19"/>
      <c r="E37" s="19"/>
      <c r="F37" s="19">
        <v>29226.0</v>
      </c>
      <c r="G37" s="19">
        <v>38681.0</v>
      </c>
      <c r="H37" s="19">
        <v>35889.0</v>
      </c>
      <c r="I37" s="19">
        <v>28672.0</v>
      </c>
      <c r="J37" s="19">
        <v>27671.0</v>
      </c>
      <c r="K37" s="19">
        <v>26445.0</v>
      </c>
      <c r="L37" s="19">
        <v>24101.0</v>
      </c>
      <c r="M37" s="19">
        <v>23889.0</v>
      </c>
      <c r="N37" s="19">
        <v>25855.0</v>
      </c>
      <c r="O37" s="19">
        <v>35016.0</v>
      </c>
      <c r="P37" s="19">
        <v>32219.0</v>
      </c>
      <c r="Q37" s="19">
        <v>33853.0</v>
      </c>
      <c r="R37" s="19">
        <v>32635.0</v>
      </c>
      <c r="S37" s="19">
        <v>28856.0</v>
      </c>
      <c r="T37" s="19">
        <v>25426.0</v>
      </c>
      <c r="U37" s="19">
        <v>25301.0</v>
      </c>
      <c r="V37" s="19">
        <v>29702.0</v>
      </c>
      <c r="W37" s="19">
        <v>25570.0</v>
      </c>
      <c r="X37" s="19">
        <v>24021.0</v>
      </c>
      <c r="Y37" s="19">
        <v>24503.0</v>
      </c>
      <c r="Z37" s="19">
        <v>28383.0</v>
      </c>
      <c r="AA37" s="19">
        <v>25094.0</v>
      </c>
      <c r="AB37" s="19">
        <v>25047.0</v>
      </c>
    </row>
    <row r="38" ht="15.75" customHeight="1">
      <c r="A38" s="15" t="s">
        <v>169</v>
      </c>
      <c r="B38" s="17" t="s">
        <v>170</v>
      </c>
      <c r="C38" s="19"/>
      <c r="D38" s="19"/>
      <c r="E38" s="19"/>
      <c r="F38" s="19">
        <v>1101.0</v>
      </c>
      <c r="G38" s="45" t="s">
        <v>83</v>
      </c>
      <c r="H38" s="19">
        <v>555.0</v>
      </c>
      <c r="I38" s="19">
        <v>574.0</v>
      </c>
      <c r="J38" s="19">
        <v>348.0</v>
      </c>
      <c r="K38" s="19">
        <v>657.0</v>
      </c>
      <c r="L38" s="19">
        <v>929.0</v>
      </c>
      <c r="M38" s="19">
        <v>940.0</v>
      </c>
      <c r="N38" s="19">
        <v>566.0</v>
      </c>
      <c r="O38" s="19">
        <v>899.0</v>
      </c>
      <c r="P38" s="19">
        <v>1088.0</v>
      </c>
      <c r="Q38" s="19">
        <v>1099.0</v>
      </c>
      <c r="R38" s="19">
        <v>1680.0</v>
      </c>
      <c r="S38" s="19">
        <v>1019.0</v>
      </c>
      <c r="T38" s="19">
        <v>2243.0</v>
      </c>
      <c r="U38" s="19">
        <v>2243.0</v>
      </c>
      <c r="V38" s="19">
        <v>2301.0</v>
      </c>
      <c r="W38" s="19">
        <v>2350.0</v>
      </c>
      <c r="X38" s="19">
        <v>2732.0</v>
      </c>
      <c r="Y38" s="19">
        <v>1343.0</v>
      </c>
      <c r="Z38" s="19">
        <v>1467.0</v>
      </c>
      <c r="AA38" s="19">
        <v>1444.0</v>
      </c>
      <c r="AB38" s="19">
        <v>1090.0</v>
      </c>
    </row>
    <row r="39" ht="15.75" customHeight="1">
      <c r="A39" s="15" t="s">
        <v>171</v>
      </c>
      <c r="B39" s="17"/>
      <c r="C39" s="19"/>
      <c r="D39" s="19"/>
      <c r="E39" s="19"/>
      <c r="F39" s="19"/>
      <c r="G39" s="19"/>
      <c r="H39" s="19"/>
      <c r="I39" s="19"/>
      <c r="J39" s="19"/>
      <c r="K39" s="19"/>
      <c r="L39" s="19"/>
      <c r="M39" s="19"/>
      <c r="N39" s="19"/>
      <c r="O39" s="19"/>
      <c r="P39" s="19"/>
      <c r="Q39" s="19"/>
      <c r="R39" s="19"/>
      <c r="S39" s="19">
        <v>2516.0</v>
      </c>
      <c r="T39" s="19">
        <v>2574.0</v>
      </c>
      <c r="U39" s="19">
        <v>2248.0</v>
      </c>
      <c r="V39" s="19">
        <v>2465.0</v>
      </c>
      <c r="W39" s="19">
        <v>2879.0</v>
      </c>
      <c r="X39" s="19">
        <v>2454.0</v>
      </c>
      <c r="Y39" s="19">
        <v>7473.0</v>
      </c>
      <c r="Z39" s="19">
        <v>8074.0</v>
      </c>
      <c r="AA39" s="19">
        <v>10725.0</v>
      </c>
      <c r="AB39" s="19">
        <v>13919.0</v>
      </c>
    </row>
    <row r="40" ht="15.75" customHeight="1">
      <c r="A40" s="15" t="s">
        <v>174</v>
      </c>
      <c r="B40" s="17" t="s">
        <v>175</v>
      </c>
      <c r="C40" s="19"/>
      <c r="D40" s="19"/>
      <c r="E40" s="19"/>
      <c r="F40" s="19">
        <v>94158.0</v>
      </c>
      <c r="G40" s="19">
        <v>183198.0</v>
      </c>
      <c r="H40" s="19">
        <v>180352.0</v>
      </c>
      <c r="I40" s="19">
        <v>195560.0</v>
      </c>
      <c r="J40" s="19">
        <v>204415.0</v>
      </c>
      <c r="K40" s="19">
        <v>198713.0</v>
      </c>
      <c r="L40" s="19">
        <v>188217.0</v>
      </c>
      <c r="M40" s="19">
        <v>193139.0</v>
      </c>
      <c r="N40" s="19">
        <v>222245.0</v>
      </c>
      <c r="O40" s="19">
        <v>238496.0</v>
      </c>
      <c r="P40" s="19">
        <v>259587.0</v>
      </c>
      <c r="Q40" s="19">
        <v>127661.0</v>
      </c>
      <c r="R40" s="19">
        <v>152110.0</v>
      </c>
      <c r="S40" s="19">
        <v>163191.0</v>
      </c>
      <c r="T40" s="19">
        <v>109591.0</v>
      </c>
      <c r="U40" s="19">
        <v>124970.0</v>
      </c>
      <c r="V40" s="19">
        <v>141840.0</v>
      </c>
      <c r="W40" s="19">
        <v>164974.0</v>
      </c>
      <c r="X40" s="104">
        <v>188625.0</v>
      </c>
      <c r="Y40" s="104">
        <v>205812.0</v>
      </c>
      <c r="Z40" s="104">
        <v>100568.0</v>
      </c>
      <c r="AA40" s="104">
        <v>119532.0</v>
      </c>
      <c r="AB40" s="19">
        <v>136980.0</v>
      </c>
    </row>
    <row r="41" ht="15.75" customHeight="1">
      <c r="A41" s="50" t="s">
        <v>176</v>
      </c>
      <c r="B41" s="53" t="s">
        <v>177</v>
      </c>
      <c r="C41" s="28"/>
      <c r="D41" s="28"/>
      <c r="E41" s="28"/>
      <c r="F41" s="28">
        <v>124485.0</v>
      </c>
      <c r="G41" s="28">
        <v>221879.0</v>
      </c>
      <c r="H41" s="28">
        <v>216796.0</v>
      </c>
      <c r="I41" s="28">
        <v>224806.0</v>
      </c>
      <c r="J41" s="28">
        <v>232434.0</v>
      </c>
      <c r="K41" s="28">
        <v>225815.0</v>
      </c>
      <c r="L41" s="28">
        <v>213247.0</v>
      </c>
      <c r="M41" s="28">
        <v>218187.0</v>
      </c>
      <c r="N41" s="28">
        <v>248875.0</v>
      </c>
      <c r="O41" s="28">
        <v>274628.0</v>
      </c>
      <c r="P41" s="28">
        <v>293815.0</v>
      </c>
      <c r="Q41" s="28">
        <v>163508.0</v>
      </c>
      <c r="R41" s="28">
        <v>187634.0</v>
      </c>
      <c r="S41" s="28">
        <f>SUM(S36:S40)</f>
        <v>196786</v>
      </c>
      <c r="T41" s="28">
        <v>141017.0</v>
      </c>
      <c r="U41" s="28">
        <v>155971.0</v>
      </c>
      <c r="V41" s="28">
        <v>177477.0</v>
      </c>
      <c r="W41" s="28">
        <v>197011.0</v>
      </c>
      <c r="X41" s="28">
        <v>219220.0</v>
      </c>
      <c r="Y41" s="28">
        <v>240486.0</v>
      </c>
      <c r="Z41" s="28">
        <v>139820.0</v>
      </c>
      <c r="AA41" s="28">
        <v>157762.0</v>
      </c>
      <c r="AB41" s="28">
        <v>177653.0</v>
      </c>
    </row>
    <row r="42" ht="15.75" customHeight="1">
      <c r="A42" s="50" t="s">
        <v>179</v>
      </c>
      <c r="B42" s="53" t="s">
        <v>180</v>
      </c>
      <c r="C42" s="28"/>
      <c r="D42" s="28"/>
      <c r="E42" s="28"/>
      <c r="F42" s="28">
        <v>141832.0</v>
      </c>
      <c r="G42" s="28">
        <v>238938.0</v>
      </c>
      <c r="H42" s="28">
        <v>272370.0</v>
      </c>
      <c r="I42" s="28">
        <v>279388.0</v>
      </c>
      <c r="J42" s="28">
        <v>299946.0</v>
      </c>
      <c r="K42" s="28">
        <v>291241.0</v>
      </c>
      <c r="L42" s="28">
        <v>276429.0</v>
      </c>
      <c r="M42" s="28">
        <v>278496.0</v>
      </c>
      <c r="N42" s="28">
        <v>286317.0</v>
      </c>
      <c r="O42" s="28">
        <v>311083.0</v>
      </c>
      <c r="P42" s="28">
        <v>326745.0</v>
      </c>
      <c r="Q42" s="28">
        <v>194041.0</v>
      </c>
      <c r="R42" s="28">
        <v>217428.0</v>
      </c>
      <c r="S42" s="28">
        <v>229426.0</v>
      </c>
      <c r="T42" s="28">
        <v>173129.0</v>
      </c>
      <c r="U42" s="28">
        <v>186903.0</v>
      </c>
      <c r="V42" s="28">
        <v>203315.0</v>
      </c>
      <c r="W42" s="28">
        <v>221096.0</v>
      </c>
      <c r="X42" s="72">
        <v>242622.0</v>
      </c>
      <c r="Y42" s="72">
        <v>258105.0</v>
      </c>
      <c r="Z42" s="72">
        <v>155286.0</v>
      </c>
      <c r="AA42" s="72">
        <v>173690.0</v>
      </c>
      <c r="AB42" s="28">
        <v>190126.0</v>
      </c>
    </row>
    <row r="43" ht="15.75" customHeight="1">
      <c r="A43" s="1"/>
      <c r="B43" s="1"/>
      <c r="C43" s="3"/>
      <c r="D43" s="3"/>
      <c r="E43" s="3"/>
      <c r="F43" s="3"/>
      <c r="G43" s="3"/>
      <c r="H43" s="3"/>
      <c r="I43" s="3"/>
      <c r="J43" s="3"/>
      <c r="K43" s="3"/>
      <c r="L43" s="3"/>
      <c r="M43" s="3"/>
      <c r="N43" s="3"/>
      <c r="O43" s="3"/>
      <c r="P43" s="3"/>
      <c r="Q43" s="3"/>
      <c r="R43" s="87"/>
      <c r="S43" s="87"/>
      <c r="T43" s="87"/>
      <c r="U43" s="87"/>
      <c r="V43" s="87"/>
      <c r="W43" s="87"/>
      <c r="X43" s="87"/>
      <c r="Y43" s="87"/>
      <c r="Z43" s="87"/>
      <c r="AA43" s="87"/>
      <c r="AB43" s="154"/>
    </row>
    <row r="44" ht="15.75" customHeight="1">
      <c r="A44" s="23" t="s">
        <v>183</v>
      </c>
      <c r="B44" s="25" t="s">
        <v>184</v>
      </c>
      <c r="C44" s="39"/>
      <c r="D44" s="39"/>
      <c r="E44" s="39"/>
      <c r="F44" s="39"/>
      <c r="G44" s="39"/>
      <c r="H44" s="39"/>
      <c r="I44" s="39"/>
      <c r="J44" s="39"/>
      <c r="K44" s="39"/>
      <c r="L44" s="39"/>
      <c r="M44" s="39"/>
      <c r="N44" s="39"/>
      <c r="O44" s="39"/>
      <c r="P44" s="39"/>
      <c r="Q44" s="155"/>
      <c r="R44" s="156"/>
      <c r="S44" s="157"/>
      <c r="T44" s="157"/>
      <c r="U44" s="157"/>
      <c r="V44" s="157"/>
      <c r="W44" s="19"/>
      <c r="X44" s="19"/>
      <c r="Y44" s="19"/>
      <c r="Z44" s="19"/>
      <c r="AA44" s="19"/>
      <c r="AB44" s="158"/>
    </row>
    <row r="45" ht="15.75" customHeight="1">
      <c r="A45" s="15" t="s">
        <v>185</v>
      </c>
      <c r="B45" s="17" t="s">
        <v>186</v>
      </c>
      <c r="C45" s="19"/>
      <c r="D45" s="19"/>
      <c r="E45" s="19"/>
      <c r="F45" s="19">
        <v>2.0</v>
      </c>
      <c r="G45" s="19">
        <v>2.0</v>
      </c>
      <c r="H45" s="19">
        <v>2.0</v>
      </c>
      <c r="I45" s="19">
        <v>2.0</v>
      </c>
      <c r="J45" s="19">
        <v>2.0</v>
      </c>
      <c r="K45" s="19">
        <v>2.0</v>
      </c>
      <c r="L45" s="19">
        <v>2.0</v>
      </c>
      <c r="M45" s="19">
        <v>2.0</v>
      </c>
      <c r="N45" s="19">
        <v>2.0</v>
      </c>
      <c r="O45" s="19">
        <v>2.0</v>
      </c>
      <c r="P45" s="19">
        <v>2.0</v>
      </c>
      <c r="Q45" s="159">
        <v>1.0</v>
      </c>
      <c r="R45" s="19">
        <v>1.0</v>
      </c>
      <c r="S45" s="159">
        <v>1.0</v>
      </c>
      <c r="T45" s="159">
        <v>1.0</v>
      </c>
      <c r="U45" s="159">
        <v>1.0</v>
      </c>
      <c r="V45" s="159">
        <v>1.0</v>
      </c>
      <c r="W45" s="19">
        <v>1.0</v>
      </c>
      <c r="X45" s="19">
        <v>1.0</v>
      </c>
      <c r="Y45" s="19">
        <v>1.0</v>
      </c>
      <c r="Z45" s="19">
        <v>1.0</v>
      </c>
      <c r="AA45" s="19">
        <v>1.0</v>
      </c>
      <c r="AB45" s="19">
        <v>1.0</v>
      </c>
    </row>
    <row r="46" ht="15.75" customHeight="1">
      <c r="A46" s="15" t="s">
        <v>187</v>
      </c>
      <c r="B46" s="17" t="s">
        <v>188</v>
      </c>
      <c r="C46" s="19"/>
      <c r="D46" s="19"/>
      <c r="E46" s="19"/>
      <c r="F46" s="19">
        <v>-33994.0</v>
      </c>
      <c r="G46" s="19">
        <v>-43976.0</v>
      </c>
      <c r="H46" s="19">
        <v>-43976.0</v>
      </c>
      <c r="I46" s="19">
        <v>-30710.0</v>
      </c>
      <c r="J46" s="19">
        <v>-19954.0</v>
      </c>
      <c r="K46" s="19">
        <v>-19170.0</v>
      </c>
      <c r="L46" s="19">
        <v>-26739.0</v>
      </c>
      <c r="M46" s="19">
        <v>-27154.0</v>
      </c>
      <c r="N46" s="19">
        <v>-20942.0</v>
      </c>
      <c r="O46" s="19">
        <v>-18564.0</v>
      </c>
      <c r="P46" s="19">
        <v>-18400.0</v>
      </c>
      <c r="Q46" s="19">
        <v>-17323.0</v>
      </c>
      <c r="R46" s="19">
        <v>-16652.0</v>
      </c>
      <c r="S46" s="19">
        <v>-16630.0</v>
      </c>
      <c r="T46" s="19">
        <v>-16065.0</v>
      </c>
      <c r="U46" s="19">
        <v>-15973.0</v>
      </c>
      <c r="V46" s="19">
        <v>-15720.0</v>
      </c>
      <c r="W46" s="19">
        <v>-15689.0</v>
      </c>
      <c r="X46" s="19">
        <v>-15589.0</v>
      </c>
      <c r="Y46" s="19">
        <v>-15589.0</v>
      </c>
      <c r="Z46" s="19">
        <v>-15180.0</v>
      </c>
      <c r="AA46" s="19">
        <v>-15132.0</v>
      </c>
      <c r="AB46" s="19">
        <v>-13100.0</v>
      </c>
    </row>
    <row r="47" ht="15.75" customHeight="1">
      <c r="A47" s="15" t="s">
        <v>189</v>
      </c>
      <c r="B47" s="17" t="s">
        <v>190</v>
      </c>
      <c r="C47" s="19"/>
      <c r="D47" s="19"/>
      <c r="E47" s="19"/>
      <c r="F47" s="19">
        <v>14814.0</v>
      </c>
      <c r="G47" s="19">
        <v>344595.0</v>
      </c>
      <c r="H47" s="19">
        <v>344498.0</v>
      </c>
      <c r="I47" s="19">
        <v>331994.0</v>
      </c>
      <c r="J47" s="19">
        <v>321823.0</v>
      </c>
      <c r="K47" s="19">
        <v>322306.0</v>
      </c>
      <c r="L47" s="19">
        <v>314637.0</v>
      </c>
      <c r="M47" s="19">
        <v>311346.0</v>
      </c>
      <c r="N47" s="19">
        <v>305261.0</v>
      </c>
      <c r="O47" s="19">
        <v>303032.0</v>
      </c>
      <c r="P47" s="19">
        <v>301987.0</v>
      </c>
      <c r="Q47" s="19">
        <v>150981.0</v>
      </c>
      <c r="R47" s="19">
        <v>150364.0</v>
      </c>
      <c r="S47" s="19">
        <v>150191.0</v>
      </c>
      <c r="T47" s="19">
        <v>79110.0</v>
      </c>
      <c r="U47" s="19">
        <v>79093.0</v>
      </c>
      <c r="V47" s="19">
        <v>78886.0</v>
      </c>
      <c r="W47" s="19">
        <v>78859.0</v>
      </c>
      <c r="X47" s="19">
        <v>78811.0</v>
      </c>
      <c r="Y47" s="19">
        <v>78821.0</v>
      </c>
      <c r="Z47" s="19">
        <v>-42690.0</v>
      </c>
      <c r="AA47" s="19">
        <v>-42712.0</v>
      </c>
      <c r="AB47" s="19">
        <v>-44603.0</v>
      </c>
    </row>
    <row r="48" ht="15.75" customHeight="1">
      <c r="A48" s="15" t="s">
        <v>191</v>
      </c>
      <c r="B48" s="17" t="s">
        <v>192</v>
      </c>
      <c r="C48" s="19"/>
      <c r="D48" s="19"/>
      <c r="E48" s="19"/>
      <c r="F48" s="19">
        <v>8052.0</v>
      </c>
      <c r="G48" s="19">
        <v>10804.0</v>
      </c>
      <c r="H48" s="19">
        <v>13140.0</v>
      </c>
      <c r="I48" s="19">
        <v>17172.0</v>
      </c>
      <c r="J48" s="19">
        <v>19812.0</v>
      </c>
      <c r="K48" s="19">
        <v>20901.0</v>
      </c>
      <c r="L48" s="19">
        <v>20831.0</v>
      </c>
      <c r="M48" s="19">
        <v>21901.0</v>
      </c>
      <c r="N48" s="19">
        <v>22894.0</v>
      </c>
      <c r="O48" s="19">
        <v>22949.0</v>
      </c>
      <c r="P48" s="19">
        <v>23864.0</v>
      </c>
      <c r="Q48" s="19">
        <v>24525.0</v>
      </c>
      <c r="R48" s="19">
        <v>25749.0</v>
      </c>
      <c r="S48" s="19">
        <v>27099.0</v>
      </c>
      <c r="T48" s="19">
        <v>27870.0</v>
      </c>
      <c r="U48" s="19">
        <v>28877.0</v>
      </c>
      <c r="V48" s="19">
        <v>29234.0</v>
      </c>
      <c r="W48" s="19">
        <v>29783.0</v>
      </c>
      <c r="X48" s="19">
        <v>29788.0</v>
      </c>
      <c r="Y48" s="19">
        <v>30679.0</v>
      </c>
      <c r="Z48" s="19">
        <v>31618.0</v>
      </c>
      <c r="AA48" s="19">
        <v>32639.0</v>
      </c>
      <c r="AB48" s="19">
        <v>33784.0</v>
      </c>
    </row>
    <row r="49" ht="15.75" customHeight="1">
      <c r="A49" s="15" t="s">
        <v>193</v>
      </c>
      <c r="B49" s="17" t="s">
        <v>194</v>
      </c>
      <c r="C49" s="19"/>
      <c r="D49" s="19"/>
      <c r="E49" s="19"/>
      <c r="F49" s="19">
        <v>1299.0</v>
      </c>
      <c r="G49" s="19">
        <v>883.0</v>
      </c>
      <c r="H49" s="19">
        <v>1257.0</v>
      </c>
      <c r="I49" s="19">
        <v>563.0</v>
      </c>
      <c r="J49" s="19">
        <v>278.0</v>
      </c>
      <c r="K49" s="19">
        <v>-794.0</v>
      </c>
      <c r="L49" s="19">
        <v>-3071.0</v>
      </c>
      <c r="M49" s="19">
        <v>-5116.0</v>
      </c>
      <c r="N49" s="19">
        <v>-2634.0</v>
      </c>
      <c r="O49" s="19">
        <v>-2206.0</v>
      </c>
      <c r="P49" s="19">
        <v>-1668.0</v>
      </c>
      <c r="Q49" s="19">
        <v>-3345.0</v>
      </c>
      <c r="R49" s="19">
        <v>-726.0</v>
      </c>
      <c r="S49" s="19">
        <v>-1684.0</v>
      </c>
      <c r="T49" s="19">
        <v>-2473.0</v>
      </c>
      <c r="U49" s="19">
        <v>-1063.0</v>
      </c>
      <c r="V49" s="19">
        <v>-3267.0</v>
      </c>
      <c r="W49" s="19">
        <v>-1597.0</v>
      </c>
      <c r="X49" s="19">
        <v>1915.0</v>
      </c>
      <c r="Y49" s="19">
        <v>1952.0</v>
      </c>
      <c r="Z49" s="19">
        <v>2033.0</v>
      </c>
      <c r="AA49" s="19">
        <v>1140.0</v>
      </c>
      <c r="AB49" s="19">
        <v>1621.0</v>
      </c>
    </row>
    <row r="50" ht="15.75" customHeight="1">
      <c r="A50" s="15" t="s">
        <v>195</v>
      </c>
      <c r="B50" s="17" t="s">
        <v>196</v>
      </c>
      <c r="C50" s="19"/>
      <c r="D50" s="19"/>
      <c r="E50" s="19"/>
      <c r="F50" s="19">
        <v>-86181.0</v>
      </c>
      <c r="G50" s="19">
        <v>-123720.0</v>
      </c>
      <c r="H50" s="19">
        <v>-114616.0</v>
      </c>
      <c r="I50" s="19">
        <v>-107240.0</v>
      </c>
      <c r="J50" s="19">
        <v>-95862.0</v>
      </c>
      <c r="K50" s="19">
        <v>-86936.0</v>
      </c>
      <c r="L50" s="19">
        <v>-78299.0</v>
      </c>
      <c r="M50" s="19">
        <v>-63000.0</v>
      </c>
      <c r="N50" s="19">
        <v>-63854.0</v>
      </c>
      <c r="O50" s="19">
        <v>-41460.0</v>
      </c>
      <c r="P50" s="19">
        <v>-19750.0</v>
      </c>
      <c r="Q50" s="19">
        <v>-1092.0</v>
      </c>
      <c r="R50" s="19">
        <v>18324.0</v>
      </c>
      <c r="S50" s="19">
        <v>34865.0</v>
      </c>
      <c r="T50" s="19">
        <v>49935.0</v>
      </c>
      <c r="U50" s="19">
        <v>65196.0</v>
      </c>
      <c r="V50" s="19">
        <v>83676.0</v>
      </c>
      <c r="W50" s="19">
        <v>103489.0</v>
      </c>
      <c r="X50" s="19">
        <v>120744.0</v>
      </c>
      <c r="Y50" s="19">
        <v>135792.0</v>
      </c>
      <c r="Z50" s="19">
        <v>156772.0</v>
      </c>
      <c r="AA50" s="19">
        <v>175972.0</v>
      </c>
      <c r="AB50" s="19">
        <v>190107.0</v>
      </c>
    </row>
    <row r="51" ht="15.75" customHeight="1">
      <c r="A51" s="32" t="s">
        <v>197</v>
      </c>
      <c r="B51" s="33" t="s">
        <v>198</v>
      </c>
      <c r="C51" s="37"/>
      <c r="D51" s="37"/>
      <c r="E51" s="37"/>
      <c r="F51" s="37">
        <v>-96008.0</v>
      </c>
      <c r="G51" s="37">
        <v>188588.0</v>
      </c>
      <c r="H51" s="37">
        <v>200305.0</v>
      </c>
      <c r="I51" s="37">
        <v>211781.0</v>
      </c>
      <c r="J51" s="37">
        <v>226099.0</v>
      </c>
      <c r="K51" s="37">
        <v>236309.0</v>
      </c>
      <c r="L51" s="37">
        <v>227816.0</v>
      </c>
      <c r="M51" s="37">
        <v>237979.0</v>
      </c>
      <c r="N51" s="37">
        <v>240727.0</v>
      </c>
      <c r="O51" s="37">
        <v>263753.0</v>
      </c>
      <c r="P51" s="37">
        <v>286035.0</v>
      </c>
      <c r="Q51" s="19">
        <v>153747.0</v>
      </c>
      <c r="R51" s="19">
        <v>177060.0</v>
      </c>
      <c r="S51" s="19">
        <v>193842.0</v>
      </c>
      <c r="T51" s="19">
        <v>138378.0</v>
      </c>
      <c r="U51" s="19">
        <v>156131.0</v>
      </c>
      <c r="V51" s="19">
        <v>172810.0</v>
      </c>
      <c r="W51" s="19">
        <v>194846.0</v>
      </c>
      <c r="X51" s="19">
        <v>215670.0</v>
      </c>
      <c r="Y51" s="19">
        <v>231656.0</v>
      </c>
      <c r="Z51" s="19">
        <v>132554.0</v>
      </c>
      <c r="AA51" s="19">
        <v>151908.0</v>
      </c>
      <c r="AB51" s="19">
        <v>167810.0</v>
      </c>
    </row>
    <row r="52" ht="15.75" customHeight="1">
      <c r="A52" s="50" t="s">
        <v>200</v>
      </c>
      <c r="B52" s="53" t="s">
        <v>201</v>
      </c>
      <c r="C52" s="28"/>
      <c r="D52" s="28"/>
      <c r="E52" s="28"/>
      <c r="F52" s="28">
        <v>-96008.0</v>
      </c>
      <c r="G52" s="28">
        <v>188588.0</v>
      </c>
      <c r="H52" s="28">
        <v>200305.0</v>
      </c>
      <c r="I52" s="28">
        <v>211781.0</v>
      </c>
      <c r="J52" s="28">
        <v>226099.0</v>
      </c>
      <c r="K52" s="28">
        <v>236309.0</v>
      </c>
      <c r="L52" s="28">
        <v>227361.0</v>
      </c>
      <c r="M52" s="28">
        <v>237979.0</v>
      </c>
      <c r="N52" s="28">
        <v>240727.0</v>
      </c>
      <c r="O52" s="28">
        <v>263753.0</v>
      </c>
      <c r="P52" s="28">
        <v>286035.0</v>
      </c>
      <c r="Q52" s="28">
        <v>153747.0</v>
      </c>
      <c r="R52" s="28">
        <v>177060.0</v>
      </c>
      <c r="S52" s="28">
        <f>SUM(S45:S50)</f>
        <v>193842</v>
      </c>
      <c r="T52" s="28">
        <v>138378.0</v>
      </c>
      <c r="U52" s="28">
        <v>156131.0</v>
      </c>
      <c r="V52" s="28">
        <v>172810.0</v>
      </c>
      <c r="W52" s="28">
        <v>194846.0</v>
      </c>
      <c r="X52" s="28">
        <v>215670.0</v>
      </c>
      <c r="Y52" s="28">
        <v>231656.0</v>
      </c>
      <c r="Z52" s="28">
        <v>132554.0</v>
      </c>
      <c r="AA52" s="28">
        <v>151908.0</v>
      </c>
      <c r="AB52" s="28">
        <v>167810.0</v>
      </c>
    </row>
    <row r="53" ht="15.75" customHeight="1">
      <c r="A53" s="23" t="s">
        <v>202</v>
      </c>
      <c r="B53" s="25" t="s">
        <v>203</v>
      </c>
      <c r="C53" s="39"/>
      <c r="D53" s="39"/>
      <c r="E53" s="39"/>
      <c r="F53" s="39"/>
      <c r="G53" s="39"/>
      <c r="H53" s="39"/>
      <c r="I53" s="39"/>
      <c r="J53" s="39"/>
      <c r="K53" s="39"/>
      <c r="L53" s="39"/>
      <c r="M53" s="39"/>
      <c r="N53" s="39"/>
      <c r="O53" s="39"/>
      <c r="P53" s="39"/>
      <c r="Q53" s="155"/>
      <c r="R53" s="156"/>
      <c r="S53" s="157"/>
      <c r="T53" s="157"/>
      <c r="U53" s="157"/>
      <c r="V53" s="157"/>
      <c r="W53" s="19"/>
      <c r="X53" s="19"/>
      <c r="Y53" s="19"/>
      <c r="Z53" s="19"/>
      <c r="AA53" s="19"/>
      <c r="AB53" s="158"/>
    </row>
    <row r="54" ht="15.75" customHeight="1">
      <c r="A54" s="15" t="s">
        <v>204</v>
      </c>
      <c r="B54" s="17" t="s">
        <v>205</v>
      </c>
      <c r="C54" s="19"/>
      <c r="D54" s="19"/>
      <c r="E54" s="19"/>
      <c r="F54" s="19">
        <v>176606.0</v>
      </c>
      <c r="G54" s="45" t="s">
        <v>83</v>
      </c>
      <c r="H54" s="45" t="s">
        <v>83</v>
      </c>
      <c r="I54" s="45" t="s">
        <v>83</v>
      </c>
      <c r="J54" s="45" t="s">
        <v>83</v>
      </c>
      <c r="K54" s="45" t="s">
        <v>83</v>
      </c>
      <c r="L54" s="45" t="s">
        <v>83</v>
      </c>
      <c r="M54" s="45" t="s">
        <v>83</v>
      </c>
      <c r="N54" s="45" t="s">
        <v>83</v>
      </c>
      <c r="O54" s="45" t="s">
        <v>83</v>
      </c>
      <c r="P54" s="45" t="s">
        <v>83</v>
      </c>
      <c r="Q54" s="45" t="s">
        <v>83</v>
      </c>
      <c r="R54" s="45" t="s">
        <v>83</v>
      </c>
      <c r="S54" s="45" t="s">
        <v>83</v>
      </c>
      <c r="T54" s="45" t="s">
        <v>83</v>
      </c>
      <c r="U54" s="45" t="s">
        <v>83</v>
      </c>
      <c r="V54" s="45" t="s">
        <v>83</v>
      </c>
      <c r="W54" s="19"/>
      <c r="X54" s="19" t="s">
        <v>83</v>
      </c>
      <c r="Y54" s="19" t="s">
        <v>83</v>
      </c>
      <c r="Z54" s="19" t="s">
        <v>83</v>
      </c>
      <c r="AA54" s="19" t="s">
        <v>83</v>
      </c>
      <c r="AB54" s="19" t="s">
        <v>83</v>
      </c>
    </row>
    <row r="55" ht="15.75" customHeight="1">
      <c r="A55" s="15" t="s">
        <v>207</v>
      </c>
      <c r="B55" s="17" t="s">
        <v>209</v>
      </c>
      <c r="C55" s="19"/>
      <c r="D55" s="19"/>
      <c r="E55" s="19"/>
      <c r="F55" s="19">
        <v>6282.0</v>
      </c>
      <c r="G55" s="19">
        <v>4766.0</v>
      </c>
      <c r="H55" s="19">
        <v>4671.0</v>
      </c>
      <c r="I55" s="19">
        <v>3997.0</v>
      </c>
      <c r="J55" s="19">
        <v>12982.0</v>
      </c>
      <c r="K55" s="19">
        <v>12169.0</v>
      </c>
      <c r="L55" s="19">
        <v>10999.0</v>
      </c>
      <c r="M55" s="19">
        <v>9680.0</v>
      </c>
      <c r="N55" s="19">
        <v>9812.0</v>
      </c>
      <c r="O55" s="19">
        <v>9384.0</v>
      </c>
      <c r="P55" s="19">
        <v>8211.0</v>
      </c>
      <c r="Q55" s="19">
        <v>7164.0</v>
      </c>
      <c r="R55" s="19">
        <v>6843.0</v>
      </c>
      <c r="S55" s="19">
        <v>6117.0</v>
      </c>
      <c r="T55" s="19">
        <v>5163.0</v>
      </c>
      <c r="U55" s="19">
        <v>4656.0</v>
      </c>
      <c r="V55" s="19">
        <v>3609.0</v>
      </c>
      <c r="W55" s="19">
        <v>2774.0</v>
      </c>
      <c r="X55" s="19">
        <v>1973.0</v>
      </c>
      <c r="Y55" s="19">
        <v>1228.0</v>
      </c>
      <c r="Z55" s="19">
        <v>522.0</v>
      </c>
      <c r="AA55" s="19">
        <v>1597.0</v>
      </c>
      <c r="AB55" s="19">
        <v>1426.0</v>
      </c>
    </row>
    <row r="56" ht="15.75" customHeight="1">
      <c r="A56" s="15" t="s">
        <v>210</v>
      </c>
      <c r="B56" s="17" t="s">
        <v>211</v>
      </c>
      <c r="C56" s="19"/>
      <c r="D56" s="19"/>
      <c r="E56" s="19"/>
      <c r="F56" s="19">
        <v>131.0</v>
      </c>
      <c r="G56" s="45" t="s">
        <v>83</v>
      </c>
      <c r="H56" s="45" t="s">
        <v>83</v>
      </c>
      <c r="I56" s="45" t="s">
        <v>83</v>
      </c>
      <c r="J56" s="45" t="s">
        <v>83</v>
      </c>
      <c r="K56" s="19">
        <v>71.0</v>
      </c>
      <c r="L56" s="45" t="s">
        <v>83</v>
      </c>
      <c r="M56" s="45" t="s">
        <v>83</v>
      </c>
      <c r="N56" s="45" t="s">
        <v>83</v>
      </c>
      <c r="O56" s="45" t="s">
        <v>83</v>
      </c>
      <c r="P56" s="45" t="s">
        <v>83</v>
      </c>
      <c r="Q56" s="45" t="s">
        <v>83</v>
      </c>
      <c r="R56" s="45" t="s">
        <v>83</v>
      </c>
      <c r="S56" s="45" t="s">
        <v>83</v>
      </c>
      <c r="T56" s="45" t="s">
        <v>83</v>
      </c>
      <c r="U56" s="45" t="s">
        <v>83</v>
      </c>
      <c r="V56" s="45" t="s">
        <v>83</v>
      </c>
      <c r="W56" s="45" t="s">
        <v>83</v>
      </c>
      <c r="X56" s="19" t="s">
        <v>83</v>
      </c>
      <c r="Y56" s="19" t="s">
        <v>83</v>
      </c>
      <c r="Z56" s="19" t="s">
        <v>83</v>
      </c>
      <c r="AA56" s="19" t="s">
        <v>83</v>
      </c>
      <c r="AB56" s="19" t="s">
        <v>83</v>
      </c>
    </row>
    <row r="57" ht="15.75" customHeight="1">
      <c r="A57" s="15" t="s">
        <v>212</v>
      </c>
      <c r="B57" s="17" t="s">
        <v>213</v>
      </c>
      <c r="C57" s="19"/>
      <c r="D57" s="19"/>
      <c r="E57" s="19"/>
      <c r="F57" s="45" t="s">
        <v>83</v>
      </c>
      <c r="G57" s="45" t="s">
        <v>83</v>
      </c>
      <c r="H57" s="45" t="s">
        <v>83</v>
      </c>
      <c r="I57" s="45" t="s">
        <v>83</v>
      </c>
      <c r="J57" s="45" t="s">
        <v>83</v>
      </c>
      <c r="K57" s="45" t="s">
        <v>83</v>
      </c>
      <c r="L57" s="45" t="s">
        <v>83</v>
      </c>
      <c r="M57" s="19">
        <v>151.0</v>
      </c>
      <c r="N57" s="19">
        <v>164.0</v>
      </c>
      <c r="O57" s="19">
        <v>167.0</v>
      </c>
      <c r="P57" s="19">
        <v>365.0</v>
      </c>
      <c r="Q57" s="19">
        <v>352.0</v>
      </c>
      <c r="R57" s="19">
        <v>374.0</v>
      </c>
      <c r="S57" s="19">
        <v>367.0</v>
      </c>
      <c r="T57" s="19">
        <v>363.0</v>
      </c>
      <c r="U57" s="19">
        <v>382.0</v>
      </c>
      <c r="V57" s="19">
        <v>355.0</v>
      </c>
      <c r="W57" s="19">
        <v>372.0</v>
      </c>
      <c r="X57" s="19">
        <v>401.0</v>
      </c>
      <c r="Y57" s="19">
        <v>401.0</v>
      </c>
      <c r="Z57" s="19">
        <v>401.0</v>
      </c>
      <c r="AA57" s="19">
        <v>411.0</v>
      </c>
      <c r="AB57" s="19" t="s">
        <v>83</v>
      </c>
    </row>
    <row r="58" ht="15.75" customHeight="1">
      <c r="A58" s="50" t="s">
        <v>214</v>
      </c>
      <c r="B58" s="53" t="s">
        <v>215</v>
      </c>
      <c r="C58" s="28"/>
      <c r="D58" s="28"/>
      <c r="E58" s="28"/>
      <c r="F58" s="28">
        <v>183019.0</v>
      </c>
      <c r="G58" s="28">
        <v>4766.0</v>
      </c>
      <c r="H58" s="28">
        <v>4671.0</v>
      </c>
      <c r="I58" s="28">
        <v>3997.0</v>
      </c>
      <c r="J58" s="28">
        <v>12982.0</v>
      </c>
      <c r="K58" s="28">
        <v>12240.0</v>
      </c>
      <c r="L58" s="28">
        <v>10999.0</v>
      </c>
      <c r="M58" s="28">
        <v>9831.0</v>
      </c>
      <c r="N58" s="28">
        <v>9976.0</v>
      </c>
      <c r="O58" s="28">
        <v>9551.0</v>
      </c>
      <c r="P58" s="28">
        <v>8576.0</v>
      </c>
      <c r="Q58" s="28">
        <v>7516.0</v>
      </c>
      <c r="R58" s="28">
        <v>7217.0</v>
      </c>
      <c r="S58" s="28">
        <v>6484.0</v>
      </c>
      <c r="T58" s="28">
        <v>5526.0</v>
      </c>
      <c r="U58" s="28">
        <v>5038.0</v>
      </c>
      <c r="V58" s="28">
        <v>3964.0</v>
      </c>
      <c r="W58" s="28">
        <v>3146.0</v>
      </c>
      <c r="X58" s="28">
        <v>2374.0</v>
      </c>
      <c r="Y58" s="28">
        <v>1629.0</v>
      </c>
      <c r="Z58" s="28">
        <v>923.0</v>
      </c>
      <c r="AA58" s="28">
        <v>2008.0</v>
      </c>
      <c r="AB58" s="28">
        <v>1426.0</v>
      </c>
    </row>
    <row r="59" ht="15.75" customHeight="1">
      <c r="A59" s="23" t="s">
        <v>216</v>
      </c>
      <c r="B59" s="25" t="s">
        <v>217</v>
      </c>
      <c r="C59" s="39"/>
      <c r="D59" s="39"/>
      <c r="E59" s="39"/>
      <c r="F59" s="39"/>
      <c r="G59" s="39"/>
      <c r="H59" s="39"/>
      <c r="I59" s="39"/>
      <c r="J59" s="39"/>
      <c r="K59" s="39"/>
      <c r="L59" s="39"/>
      <c r="M59" s="39"/>
      <c r="N59" s="39"/>
      <c r="O59" s="39"/>
      <c r="P59" s="39"/>
      <c r="Q59" s="155"/>
      <c r="R59" s="156"/>
      <c r="S59" s="157"/>
      <c r="T59" s="157"/>
      <c r="U59" s="157"/>
      <c r="V59" s="157"/>
      <c r="W59" s="28"/>
      <c r="X59" s="28"/>
      <c r="Y59" s="28"/>
      <c r="Z59" s="28"/>
      <c r="AA59" s="28"/>
      <c r="AB59" s="158"/>
    </row>
    <row r="60" ht="15.75" customHeight="1">
      <c r="A60" s="15" t="s">
        <v>218</v>
      </c>
      <c r="B60" s="17" t="s">
        <v>219</v>
      </c>
      <c r="C60" s="19"/>
      <c r="D60" s="19"/>
      <c r="E60" s="19"/>
      <c r="F60" s="19">
        <v>37797.0</v>
      </c>
      <c r="G60" s="19">
        <v>37337.0</v>
      </c>
      <c r="H60" s="19">
        <v>58479.0</v>
      </c>
      <c r="I60" s="19">
        <v>56091.0</v>
      </c>
      <c r="J60" s="19">
        <v>52687.0</v>
      </c>
      <c r="K60" s="19">
        <v>33027.0</v>
      </c>
      <c r="L60" s="19">
        <v>28340.0</v>
      </c>
      <c r="M60" s="19">
        <v>22078.0</v>
      </c>
      <c r="N60" s="19">
        <v>24302.0</v>
      </c>
      <c r="O60" s="19">
        <v>27054.0</v>
      </c>
      <c r="P60" s="19">
        <v>18484.0</v>
      </c>
      <c r="Q60" s="19">
        <v>19727.0</v>
      </c>
      <c r="R60" s="165">
        <v>17132.0</v>
      </c>
      <c r="S60" s="165">
        <v>17179.0</v>
      </c>
      <c r="T60" s="165">
        <v>16416.0</v>
      </c>
      <c r="U60" s="165">
        <v>14378.0</v>
      </c>
      <c r="V60" s="165">
        <v>11426.0</v>
      </c>
      <c r="W60" s="165">
        <v>12036.0</v>
      </c>
      <c r="X60" s="165">
        <v>12966.0</v>
      </c>
      <c r="Y60" s="165">
        <v>14229.0</v>
      </c>
      <c r="Z60" s="165">
        <v>13135.0</v>
      </c>
      <c r="AA60" s="165">
        <v>11761.0</v>
      </c>
      <c r="AB60" s="165">
        <v>12459.0</v>
      </c>
    </row>
    <row r="61" ht="15.75" customHeight="1">
      <c r="A61" s="15" t="s">
        <v>221</v>
      </c>
      <c r="B61" s="17" t="s">
        <v>222</v>
      </c>
      <c r="C61" s="19"/>
      <c r="D61" s="19"/>
      <c r="E61" s="19"/>
      <c r="F61" s="19">
        <v>3360.0</v>
      </c>
      <c r="G61" s="19">
        <v>2984.0</v>
      </c>
      <c r="H61" s="19">
        <v>2651.0</v>
      </c>
      <c r="I61" s="19">
        <v>2673.0</v>
      </c>
      <c r="J61" s="19">
        <v>3126.0</v>
      </c>
      <c r="K61" s="19">
        <v>3101.0</v>
      </c>
      <c r="L61" s="19">
        <v>2688.0</v>
      </c>
      <c r="M61" s="19">
        <v>2326.0</v>
      </c>
      <c r="N61" s="19">
        <v>2680.0</v>
      </c>
      <c r="O61" s="19">
        <v>2406.0</v>
      </c>
      <c r="P61" s="19">
        <v>1891.0</v>
      </c>
      <c r="Q61" s="19">
        <v>2576.0</v>
      </c>
      <c r="R61" s="19">
        <v>2471.0</v>
      </c>
      <c r="S61" s="165">
        <v>2555.0</v>
      </c>
      <c r="T61" s="165">
        <v>1664.0</v>
      </c>
      <c r="U61" s="165">
        <v>1318.0</v>
      </c>
      <c r="V61" s="165">
        <v>1879.0</v>
      </c>
      <c r="W61" s="165">
        <v>1869.0</v>
      </c>
      <c r="X61" s="165">
        <v>1708.0</v>
      </c>
      <c r="Y61" s="165">
        <v>1190.0</v>
      </c>
      <c r="Z61" s="165">
        <v>1993.0</v>
      </c>
      <c r="AA61" s="165">
        <v>1282.0</v>
      </c>
      <c r="AB61" s="165">
        <v>1179.0</v>
      </c>
    </row>
    <row r="62" ht="15.75" customHeight="1">
      <c r="A62" s="15" t="s">
        <v>223</v>
      </c>
      <c r="B62" s="17" t="s">
        <v>224</v>
      </c>
      <c r="C62" s="19"/>
      <c r="D62" s="19"/>
      <c r="E62" s="19"/>
      <c r="F62" s="19">
        <v>3126.0</v>
      </c>
      <c r="G62" s="19">
        <v>2860.0</v>
      </c>
      <c r="H62" s="19">
        <v>3684.0</v>
      </c>
      <c r="I62" s="19">
        <v>2569.0</v>
      </c>
      <c r="J62" s="19">
        <v>723.0</v>
      </c>
      <c r="K62" s="19">
        <v>2428.0</v>
      </c>
      <c r="L62" s="19">
        <v>3046.0</v>
      </c>
      <c r="M62" s="19">
        <v>2352.0</v>
      </c>
      <c r="N62" s="19">
        <v>4617.0</v>
      </c>
      <c r="O62" s="19">
        <v>4119.0</v>
      </c>
      <c r="P62" s="19">
        <v>7586.0</v>
      </c>
      <c r="Q62" s="19">
        <v>4896.0</v>
      </c>
      <c r="R62" s="19">
        <v>8052.0</v>
      </c>
      <c r="S62" s="165">
        <v>3792.0</v>
      </c>
      <c r="T62" s="165">
        <v>5736.0</v>
      </c>
      <c r="U62" s="165">
        <v>4448.0</v>
      </c>
      <c r="V62" s="165">
        <v>7594.0</v>
      </c>
      <c r="W62" s="165">
        <v>3581.0</v>
      </c>
      <c r="X62" s="165">
        <v>3898.0</v>
      </c>
      <c r="Y62" s="165">
        <v>3437.0</v>
      </c>
      <c r="Z62" s="165">
        <v>1172.0</v>
      </c>
      <c r="AA62" s="165">
        <v>2106.0</v>
      </c>
      <c r="AB62" s="165">
        <v>3119.0</v>
      </c>
    </row>
    <row r="63" ht="15.75" customHeight="1">
      <c r="A63" s="15" t="s">
        <v>225</v>
      </c>
      <c r="B63" s="17" t="s">
        <v>226</v>
      </c>
      <c r="C63" s="19"/>
      <c r="D63" s="19"/>
      <c r="E63" s="19"/>
      <c r="F63" s="19">
        <v>2779.0</v>
      </c>
      <c r="G63" s="19">
        <v>2403.0</v>
      </c>
      <c r="H63" s="19">
        <v>2580.0</v>
      </c>
      <c r="I63" s="19">
        <v>2161.0</v>
      </c>
      <c r="J63" s="19">
        <v>4275.0</v>
      </c>
      <c r="K63" s="19">
        <v>4136.0</v>
      </c>
      <c r="L63" s="19">
        <v>3995.0</v>
      </c>
      <c r="M63" s="19">
        <v>3930.0</v>
      </c>
      <c r="N63" s="19">
        <v>4015.0</v>
      </c>
      <c r="O63" s="19">
        <v>4200.0</v>
      </c>
      <c r="P63" s="19">
        <v>4173.0</v>
      </c>
      <c r="Q63" s="19">
        <v>3879.0</v>
      </c>
      <c r="R63" s="19">
        <v>3796.0</v>
      </c>
      <c r="S63" s="165">
        <v>3874.0</v>
      </c>
      <c r="T63" s="165">
        <v>3709.0</v>
      </c>
      <c r="U63" s="165">
        <v>3890.0</v>
      </c>
      <c r="V63" s="165">
        <v>3942.0</v>
      </c>
      <c r="W63" s="165">
        <v>3918.0</v>
      </c>
      <c r="X63" s="165">
        <v>4306.0</v>
      </c>
      <c r="Y63" s="165">
        <v>4429.0</v>
      </c>
      <c r="Z63" s="165">
        <v>3974.0</v>
      </c>
      <c r="AA63" s="165">
        <v>3090.0</v>
      </c>
      <c r="AB63" s="165">
        <v>2174.0</v>
      </c>
    </row>
    <row r="64" ht="15.75" customHeight="1">
      <c r="A64" s="15" t="s">
        <v>227</v>
      </c>
      <c r="B64" s="17" t="s">
        <v>228</v>
      </c>
      <c r="C64" s="19"/>
      <c r="D64" s="19"/>
      <c r="E64" s="19"/>
      <c r="F64" s="19">
        <v>7759.0</v>
      </c>
      <c r="G64" s="45" t="s">
        <v>83</v>
      </c>
      <c r="H64" s="45" t="s">
        <v>83</v>
      </c>
      <c r="I64" s="19">
        <v>116.0</v>
      </c>
      <c r="J64" s="19">
        <v>54.0</v>
      </c>
      <c r="K64" s="45" t="s">
        <v>83</v>
      </c>
      <c r="L64" s="45" t="s">
        <v>83</v>
      </c>
      <c r="M64" s="45" t="s">
        <v>83</v>
      </c>
      <c r="N64" s="45" t="s">
        <v>83</v>
      </c>
      <c r="O64" s="45" t="s">
        <v>83</v>
      </c>
      <c r="P64" s="45" t="s">
        <v>83</v>
      </c>
      <c r="Q64" s="19">
        <v>1700.0</v>
      </c>
      <c r="R64" s="165">
        <v>1700.0</v>
      </c>
      <c r="S64" s="165">
        <v>1700.0</v>
      </c>
      <c r="T64" s="165">
        <v>1700.0</v>
      </c>
      <c r="U64" s="165">
        <v>1700.0</v>
      </c>
      <c r="V64" s="165">
        <v>1700.0</v>
      </c>
      <c r="W64" s="165">
        <v>1700.0</v>
      </c>
      <c r="X64" s="165">
        <v>1700.0</v>
      </c>
      <c r="Y64" s="165">
        <v>1535.0</v>
      </c>
      <c r="Z64" s="165">
        <v>1535.0</v>
      </c>
      <c r="AA64" s="165">
        <v>1535.0</v>
      </c>
      <c r="AB64" s="165">
        <v>1551.0</v>
      </c>
    </row>
    <row r="65" ht="15.75" customHeight="1">
      <c r="A65" s="167" t="s">
        <v>375</v>
      </c>
      <c r="B65" s="168" t="s">
        <v>376</v>
      </c>
      <c r="C65" s="19"/>
      <c r="D65" s="19"/>
      <c r="E65" s="19"/>
      <c r="F65" s="45" t="s">
        <v>83</v>
      </c>
      <c r="G65" s="45" t="s">
        <v>83</v>
      </c>
      <c r="H65" s="45" t="s">
        <v>83</v>
      </c>
      <c r="I65" s="45" t="s">
        <v>83</v>
      </c>
      <c r="J65" s="45" t="s">
        <v>83</v>
      </c>
      <c r="K65" s="45" t="s">
        <v>83</v>
      </c>
      <c r="L65" s="45" t="s">
        <v>83</v>
      </c>
      <c r="M65" s="45" t="s">
        <v>83</v>
      </c>
      <c r="N65" s="45" t="s">
        <v>83</v>
      </c>
      <c r="O65" s="45" t="s">
        <v>83</v>
      </c>
      <c r="P65" s="45" t="s">
        <v>83</v>
      </c>
      <c r="Q65" s="45" t="s">
        <v>83</v>
      </c>
      <c r="R65" s="45" t="s">
        <v>83</v>
      </c>
      <c r="S65" s="45" t="s">
        <v>83</v>
      </c>
      <c r="T65" s="45" t="s">
        <v>83</v>
      </c>
      <c r="U65" s="45" t="s">
        <v>83</v>
      </c>
      <c r="V65" s="45" t="s">
        <v>83</v>
      </c>
      <c r="W65" s="45" t="s">
        <v>83</v>
      </c>
      <c r="X65" s="45" t="s">
        <v>83</v>
      </c>
      <c r="Y65" s="45" t="s">
        <v>83</v>
      </c>
      <c r="Z65" s="45" t="s">
        <v>83</v>
      </c>
      <c r="AA65" s="45" t="s">
        <v>83</v>
      </c>
      <c r="AB65" s="165">
        <v>408.0</v>
      </c>
    </row>
    <row r="66" ht="15.75" customHeight="1">
      <c r="A66" s="23" t="s">
        <v>229</v>
      </c>
      <c r="B66" s="25" t="s">
        <v>230</v>
      </c>
      <c r="C66" s="39"/>
      <c r="D66" s="39"/>
      <c r="E66" s="39"/>
      <c r="F66" s="39">
        <v>54821.0</v>
      </c>
      <c r="G66" s="39">
        <v>45584.0</v>
      </c>
      <c r="H66" s="39">
        <v>67394.0</v>
      </c>
      <c r="I66" s="39">
        <v>63610.0</v>
      </c>
      <c r="J66" s="39">
        <v>60865.0</v>
      </c>
      <c r="K66" s="39">
        <v>42692.0</v>
      </c>
      <c r="L66" s="39">
        <v>38069.0</v>
      </c>
      <c r="M66" s="39">
        <v>30686.0</v>
      </c>
      <c r="N66" s="39">
        <v>35614.0</v>
      </c>
      <c r="O66" s="39">
        <v>37779.0</v>
      </c>
      <c r="P66" s="39">
        <v>32134.0</v>
      </c>
      <c r="Q66" s="39">
        <v>32778.0</v>
      </c>
      <c r="R66" s="170">
        <v>33151.0</v>
      </c>
      <c r="S66" s="170">
        <v>29100.0</v>
      </c>
      <c r="T66" s="170">
        <v>29225.0</v>
      </c>
      <c r="U66" s="170">
        <v>25734.0</v>
      </c>
      <c r="V66" s="170">
        <v>26541.0</v>
      </c>
      <c r="W66" s="165">
        <v>23104.0</v>
      </c>
      <c r="X66" s="165">
        <v>24578.0</v>
      </c>
      <c r="Y66" s="165">
        <v>24820.0</v>
      </c>
      <c r="Z66" s="165">
        <v>21809.0</v>
      </c>
      <c r="AA66" s="165">
        <v>19774.0</v>
      </c>
      <c r="AB66" s="165">
        <v>20890.0</v>
      </c>
    </row>
    <row r="67" ht="15.75" customHeight="1">
      <c r="A67" s="50" t="s">
        <v>232</v>
      </c>
      <c r="B67" s="53" t="s">
        <v>233</v>
      </c>
      <c r="C67" s="28"/>
      <c r="D67" s="28"/>
      <c r="E67" s="28"/>
      <c r="F67" s="28">
        <v>141832.0</v>
      </c>
      <c r="G67" s="28">
        <v>238938.0</v>
      </c>
      <c r="H67" s="28">
        <v>272370.0</v>
      </c>
      <c r="I67" s="28">
        <v>279388.0</v>
      </c>
      <c r="J67" s="28">
        <v>299946.0</v>
      </c>
      <c r="K67" s="28">
        <v>291241.0</v>
      </c>
      <c r="L67" s="28">
        <v>276429.0</v>
      </c>
      <c r="M67" s="28">
        <v>278496.0</v>
      </c>
      <c r="N67" s="28">
        <v>286317.0</v>
      </c>
      <c r="O67" s="28">
        <v>311083.0</v>
      </c>
      <c r="P67" s="28">
        <v>326745.0</v>
      </c>
      <c r="Q67" s="28">
        <v>194041.0</v>
      </c>
      <c r="R67" s="28">
        <v>217428.0</v>
      </c>
      <c r="S67" s="28">
        <v>229426.0</v>
      </c>
      <c r="T67" s="28">
        <v>173129.0</v>
      </c>
      <c r="U67" s="28">
        <v>186903.0</v>
      </c>
      <c r="V67" s="28">
        <v>203315.0</v>
      </c>
      <c r="W67" s="28">
        <v>221096.0</v>
      </c>
      <c r="X67" s="28">
        <v>242622.0</v>
      </c>
      <c r="Y67" s="28">
        <v>258105.0</v>
      </c>
      <c r="Z67" s="28">
        <v>155286.0</v>
      </c>
      <c r="AA67" s="28">
        <v>173690.0</v>
      </c>
      <c r="AB67" s="28">
        <v>190126.0</v>
      </c>
    </row>
    <row r="68" ht="15.75" customHeight="1">
      <c r="A68" s="1"/>
      <c r="B68" s="1"/>
      <c r="C68" s="6"/>
      <c r="D68" s="6"/>
      <c r="E68" s="6"/>
      <c r="F68" s="3"/>
      <c r="G68" s="6"/>
      <c r="H68" s="6"/>
      <c r="I68" s="6"/>
      <c r="J68" s="6"/>
      <c r="K68" s="6"/>
      <c r="L68" s="3"/>
      <c r="M68" s="3"/>
      <c r="N68" s="3"/>
      <c r="O68" s="3"/>
      <c r="P68" s="3"/>
      <c r="Q68" s="3"/>
      <c r="R68" s="87"/>
      <c r="S68" s="87"/>
      <c r="T68" s="87"/>
      <c r="U68" s="87"/>
      <c r="V68" s="87"/>
      <c r="W68" s="87"/>
      <c r="X68" s="87"/>
      <c r="Y68" s="87"/>
      <c r="Z68" s="87"/>
      <c r="AA68" s="87"/>
      <c r="AB68" s="154"/>
    </row>
    <row r="69" ht="15.75" customHeight="1">
      <c r="A69" s="7" t="s">
        <v>235</v>
      </c>
      <c r="B69" s="10" t="s">
        <v>237</v>
      </c>
      <c r="C69" s="12" t="s">
        <v>5</v>
      </c>
      <c r="D69" s="12" t="s">
        <v>6</v>
      </c>
      <c r="E69" s="12" t="s">
        <v>7</v>
      </c>
      <c r="F69" s="12" t="s">
        <v>8</v>
      </c>
      <c r="G69" s="12" t="s">
        <v>11</v>
      </c>
      <c r="H69" s="12" t="s">
        <v>13</v>
      </c>
      <c r="I69" s="12" t="s">
        <v>14</v>
      </c>
      <c r="J69" s="12" t="s">
        <v>15</v>
      </c>
      <c r="K69" s="12" t="s">
        <v>16</v>
      </c>
      <c r="L69" s="12" t="s">
        <v>17</v>
      </c>
      <c r="M69" s="12" t="s">
        <v>18</v>
      </c>
      <c r="N69" s="12" t="s">
        <v>19</v>
      </c>
      <c r="O69" s="12" t="s">
        <v>20</v>
      </c>
      <c r="P69" s="12" t="s">
        <v>21</v>
      </c>
      <c r="Q69" s="12" t="s">
        <v>22</v>
      </c>
      <c r="R69" s="12" t="s">
        <v>24</v>
      </c>
      <c r="S69" s="12" t="s">
        <v>25</v>
      </c>
      <c r="T69" s="12" t="s">
        <v>26</v>
      </c>
      <c r="U69" s="12" t="s">
        <v>28</v>
      </c>
      <c r="V69" s="12" t="s">
        <v>29</v>
      </c>
      <c r="W69" s="12" t="s">
        <v>30</v>
      </c>
      <c r="X69" s="99" t="s">
        <v>31</v>
      </c>
      <c r="Y69" s="99" t="s">
        <v>32</v>
      </c>
      <c r="Z69" s="99" t="s">
        <v>33</v>
      </c>
      <c r="AA69" s="99" t="s">
        <v>35</v>
      </c>
      <c r="AB69" s="100" t="s">
        <v>37</v>
      </c>
    </row>
    <row r="70" ht="15.75" customHeight="1">
      <c r="A70" s="23" t="s">
        <v>238</v>
      </c>
      <c r="B70" s="25" t="s">
        <v>384</v>
      </c>
      <c r="C70" s="39"/>
      <c r="D70" s="39"/>
      <c r="E70" s="39"/>
      <c r="F70" s="39"/>
      <c r="G70" s="39"/>
      <c r="H70" s="39"/>
      <c r="I70" s="39"/>
      <c r="J70" s="39"/>
      <c r="K70" s="39"/>
      <c r="L70" s="39"/>
      <c r="M70" s="39"/>
      <c r="N70" s="39"/>
      <c r="O70" s="39"/>
      <c r="P70" s="39"/>
      <c r="Q70" s="171"/>
      <c r="R70" s="156"/>
      <c r="S70" s="156"/>
      <c r="T70" s="156"/>
      <c r="U70" s="156"/>
      <c r="V70" s="156"/>
      <c r="W70" s="28"/>
      <c r="X70" s="28"/>
      <c r="Y70" s="28"/>
      <c r="Z70" s="28"/>
      <c r="AA70" s="28"/>
      <c r="AB70" s="28"/>
    </row>
    <row r="71" ht="15.75" customHeight="1">
      <c r="A71" s="23" t="s">
        <v>115</v>
      </c>
      <c r="B71" s="25" t="s">
        <v>116</v>
      </c>
      <c r="C71" s="39">
        <v>14556.0</v>
      </c>
      <c r="D71" s="39">
        <v>17698.0</v>
      </c>
      <c r="E71" s="39">
        <v>-325.0</v>
      </c>
      <c r="F71" s="39">
        <v>-108173.0</v>
      </c>
      <c r="G71" s="39">
        <v>-36959.0</v>
      </c>
      <c r="H71" s="39">
        <v>11650.0</v>
      </c>
      <c r="I71" s="39">
        <v>9766.0</v>
      </c>
      <c r="J71" s="39">
        <v>14542.0</v>
      </c>
      <c r="K71" s="39">
        <v>10743.0</v>
      </c>
      <c r="L71" s="39">
        <v>9972.0</v>
      </c>
      <c r="M71" s="39">
        <v>18585.0</v>
      </c>
      <c r="N71" s="39">
        <v>-246.0</v>
      </c>
      <c r="O71" s="39">
        <v>26019.0</v>
      </c>
      <c r="P71" s="39">
        <v>26450.0</v>
      </c>
      <c r="Q71" s="39">
        <v>22944.0</v>
      </c>
      <c r="R71" s="39">
        <v>23352.0</v>
      </c>
      <c r="S71" s="39">
        <v>20124.0</v>
      </c>
      <c r="T71" s="39">
        <v>18370.0</v>
      </c>
      <c r="U71" s="39">
        <v>18023.0</v>
      </c>
      <c r="V71" s="39">
        <v>21268.0</v>
      </c>
      <c r="W71" s="39">
        <v>23426.0</v>
      </c>
      <c r="X71" s="39">
        <v>20384.0</v>
      </c>
      <c r="Y71" s="39">
        <v>20736.0</v>
      </c>
      <c r="Z71" s="39">
        <v>23466.0</v>
      </c>
      <c r="AA71" s="39">
        <v>22611.0</v>
      </c>
      <c r="AB71" s="39">
        <v>17580.0</v>
      </c>
    </row>
    <row r="72" ht="15.75" customHeight="1">
      <c r="A72" s="15" t="s">
        <v>240</v>
      </c>
      <c r="B72" s="17" t="s">
        <v>385</v>
      </c>
      <c r="C72" s="19"/>
      <c r="D72" s="19">
        <v>0.0</v>
      </c>
      <c r="E72" s="19"/>
      <c r="F72" s="19"/>
      <c r="G72" s="19"/>
      <c r="H72" s="19"/>
      <c r="I72" s="19"/>
      <c r="J72" s="19"/>
      <c r="K72" s="19"/>
      <c r="L72" s="19"/>
      <c r="M72" s="19"/>
      <c r="N72" s="19"/>
      <c r="O72" s="19"/>
      <c r="P72" s="19"/>
      <c r="Q72" s="172" t="s">
        <v>83</v>
      </c>
      <c r="R72" s="156"/>
      <c r="S72" s="156"/>
      <c r="T72" s="156"/>
      <c r="U72" s="156"/>
      <c r="V72" s="156"/>
      <c r="W72" s="28"/>
      <c r="X72" s="19"/>
      <c r="Y72" s="19"/>
      <c r="Z72" s="19"/>
      <c r="AA72" s="19"/>
      <c r="AB72" s="137"/>
    </row>
    <row r="73" ht="15.75" customHeight="1">
      <c r="A73" s="15" t="s">
        <v>242</v>
      </c>
      <c r="B73" s="17" t="s">
        <v>243</v>
      </c>
      <c r="C73" s="19">
        <v>566.0</v>
      </c>
      <c r="D73" s="19">
        <v>653.0</v>
      </c>
      <c r="E73" s="19">
        <v>643.0</v>
      </c>
      <c r="F73" s="19">
        <v>1468.0</v>
      </c>
      <c r="G73" s="19">
        <v>1135.0</v>
      </c>
      <c r="H73" s="19">
        <v>2009.0</v>
      </c>
      <c r="I73" s="19">
        <v>2345.0</v>
      </c>
      <c r="J73" s="19">
        <v>2531.0</v>
      </c>
      <c r="K73" s="19">
        <v>2630.0</v>
      </c>
      <c r="L73" s="19">
        <v>2584.0</v>
      </c>
      <c r="M73" s="19">
        <v>2892.0</v>
      </c>
      <c r="N73" s="19">
        <v>2974.0</v>
      </c>
      <c r="O73" s="19">
        <v>2488.0</v>
      </c>
      <c r="P73" s="19">
        <v>2199.0</v>
      </c>
      <c r="Q73" s="19">
        <v>2129.0</v>
      </c>
      <c r="R73" s="19">
        <v>2242.0</v>
      </c>
      <c r="S73" s="19">
        <v>2454.0</v>
      </c>
      <c r="T73" s="19">
        <v>2171.0</v>
      </c>
      <c r="U73" s="19">
        <v>2336.0</v>
      </c>
      <c r="V73" s="19">
        <v>2241.0</v>
      </c>
      <c r="W73" s="19">
        <v>2295.0</v>
      </c>
      <c r="X73" s="19">
        <v>2200.0</v>
      </c>
      <c r="Y73" s="19">
        <v>2052.0</v>
      </c>
      <c r="Z73" s="19">
        <v>1922.0</v>
      </c>
      <c r="AA73" s="19">
        <v>1982.0</v>
      </c>
      <c r="AB73" s="19">
        <v>1945.0</v>
      </c>
    </row>
    <row r="74" ht="15.75" customHeight="1">
      <c r="A74" s="15" t="s">
        <v>244</v>
      </c>
      <c r="B74" s="17" t="s">
        <v>386</v>
      </c>
      <c r="C74" s="19">
        <v>-1035.0</v>
      </c>
      <c r="D74" s="19">
        <v>760.0</v>
      </c>
      <c r="E74" s="19">
        <v>-754.0</v>
      </c>
      <c r="F74" s="19">
        <v>1344.0</v>
      </c>
      <c r="G74" s="19">
        <v>-308.0</v>
      </c>
      <c r="H74" s="19">
        <v>3413.0</v>
      </c>
      <c r="I74" s="19">
        <v>701.0</v>
      </c>
      <c r="J74" s="19">
        <v>-1299.0</v>
      </c>
      <c r="K74" s="19">
        <v>-369.0</v>
      </c>
      <c r="L74" s="19">
        <v>-2442.0</v>
      </c>
      <c r="M74" s="19">
        <v>-1179.0</v>
      </c>
      <c r="N74" s="19">
        <v>-568.0</v>
      </c>
      <c r="O74" s="19">
        <v>-679.0</v>
      </c>
      <c r="P74" s="19">
        <v>-1209.0</v>
      </c>
      <c r="Q74" s="19">
        <v>-1469.0</v>
      </c>
      <c r="R74" s="19">
        <v>1054.0</v>
      </c>
      <c r="S74" s="19">
        <v>-2758.0</v>
      </c>
      <c r="T74" s="19">
        <v>-1418.0</v>
      </c>
      <c r="U74" s="19">
        <v>-968.0</v>
      </c>
      <c r="V74" s="19">
        <v>-2559.0</v>
      </c>
      <c r="W74" s="19">
        <v>-1081.0</v>
      </c>
      <c r="X74" s="19">
        <v>3783.0</v>
      </c>
      <c r="Y74" s="19">
        <v>-3495.0</v>
      </c>
      <c r="Z74" s="19">
        <v>-2044.0</v>
      </c>
      <c r="AA74" s="19">
        <v>-3181.0</v>
      </c>
      <c r="AB74" s="19">
        <v>1690.0</v>
      </c>
    </row>
    <row r="75" ht="15.75" customHeight="1">
      <c r="A75" s="15" t="s">
        <v>246</v>
      </c>
      <c r="B75" s="17" t="s">
        <v>387</v>
      </c>
      <c r="C75" s="19">
        <v>-36.0</v>
      </c>
      <c r="D75" s="19">
        <v>17.0</v>
      </c>
      <c r="E75" s="19">
        <v>2.0</v>
      </c>
      <c r="F75" s="19">
        <v>-97.0</v>
      </c>
      <c r="G75" s="19">
        <v>160.0</v>
      </c>
      <c r="H75" s="19">
        <v>703.0</v>
      </c>
      <c r="I75" s="19">
        <v>-432.0</v>
      </c>
      <c r="J75" s="19">
        <v>85.0</v>
      </c>
      <c r="K75" s="45" t="s">
        <v>83</v>
      </c>
      <c r="L75" s="19">
        <v>90.0</v>
      </c>
      <c r="M75" s="19">
        <v>-43.0</v>
      </c>
      <c r="N75" s="19">
        <v>20.0</v>
      </c>
      <c r="O75" s="19">
        <v>112.0</v>
      </c>
      <c r="P75" s="19">
        <v>361.0</v>
      </c>
      <c r="Q75" s="19">
        <v>112.0</v>
      </c>
      <c r="R75" s="19">
        <v>105.0</v>
      </c>
      <c r="S75" s="19">
        <v>26.0</v>
      </c>
      <c r="T75" s="19">
        <v>25.0</v>
      </c>
      <c r="U75" s="19">
        <v>12.0</v>
      </c>
      <c r="V75" s="19">
        <v>515.0</v>
      </c>
      <c r="W75" s="19">
        <v>209.0</v>
      </c>
      <c r="X75" s="19">
        <v>10.0</v>
      </c>
      <c r="Y75" s="19">
        <v>511.0</v>
      </c>
      <c r="Z75" s="19">
        <v>-46.0</v>
      </c>
      <c r="AA75" s="19">
        <v>17.0</v>
      </c>
      <c r="AB75" s="19">
        <v>3.0</v>
      </c>
    </row>
    <row r="76" ht="15.75" customHeight="1">
      <c r="A76" s="15" t="s">
        <v>249</v>
      </c>
      <c r="B76" s="17" t="s">
        <v>250</v>
      </c>
      <c r="C76" s="19">
        <v>0.0</v>
      </c>
      <c r="D76" s="19">
        <v>0.0</v>
      </c>
      <c r="E76" s="19">
        <v>0.0</v>
      </c>
      <c r="F76" s="19">
        <v>217.0</v>
      </c>
      <c r="G76" s="19">
        <v>0.0</v>
      </c>
      <c r="H76" s="19"/>
      <c r="I76" s="19">
        <v>0.0</v>
      </c>
      <c r="J76" s="19" t="s">
        <v>83</v>
      </c>
      <c r="K76" s="45" t="s">
        <v>83</v>
      </c>
      <c r="L76" s="45" t="s">
        <v>83</v>
      </c>
      <c r="M76" s="45" t="s">
        <v>83</v>
      </c>
      <c r="N76" s="45" t="s">
        <v>83</v>
      </c>
      <c r="O76" s="45" t="s">
        <v>83</v>
      </c>
      <c r="P76" s="45" t="s">
        <v>83</v>
      </c>
      <c r="Q76" s="45" t="s">
        <v>83</v>
      </c>
      <c r="R76" s="45" t="s">
        <v>83</v>
      </c>
      <c r="S76" s="45" t="s">
        <v>83</v>
      </c>
      <c r="T76" s="45" t="s">
        <v>83</v>
      </c>
      <c r="U76" s="45" t="s">
        <v>83</v>
      </c>
      <c r="V76" s="45" t="s">
        <v>83</v>
      </c>
      <c r="W76" s="19" t="s">
        <v>83</v>
      </c>
      <c r="X76" s="19" t="s">
        <v>83</v>
      </c>
      <c r="Y76" s="19" t="s">
        <v>83</v>
      </c>
      <c r="Z76" s="19" t="s">
        <v>83</v>
      </c>
      <c r="AA76" s="19" t="s">
        <v>83</v>
      </c>
      <c r="AB76" s="19" t="s">
        <v>83</v>
      </c>
    </row>
    <row r="77" ht="15.75" customHeight="1">
      <c r="A77" s="17" t="s">
        <v>251</v>
      </c>
      <c r="B77" s="17" t="s">
        <v>252</v>
      </c>
      <c r="C77" s="19">
        <v>296.0</v>
      </c>
      <c r="D77" s="19">
        <v>785.0</v>
      </c>
      <c r="E77" s="19">
        <v>1146.0</v>
      </c>
      <c r="F77" s="19">
        <v>1531.0</v>
      </c>
      <c r="G77" s="19">
        <v>2752.0</v>
      </c>
      <c r="H77" s="19">
        <v>2336.0</v>
      </c>
      <c r="I77" s="19">
        <v>4032.0</v>
      </c>
      <c r="J77" s="19">
        <v>2640.0</v>
      </c>
      <c r="K77" s="19">
        <v>1089.0</v>
      </c>
      <c r="L77" s="19">
        <v>-70.0</v>
      </c>
      <c r="M77" s="19">
        <v>1070.0</v>
      </c>
      <c r="N77" s="19">
        <v>993.0</v>
      </c>
      <c r="O77" s="19">
        <v>55.0</v>
      </c>
      <c r="P77" s="19">
        <v>915.0</v>
      </c>
      <c r="Q77" s="19">
        <v>661.0</v>
      </c>
      <c r="R77" s="19">
        <v>1224.0</v>
      </c>
      <c r="S77" s="19">
        <v>1350.0</v>
      </c>
      <c r="T77" s="19">
        <v>771.0</v>
      </c>
      <c r="U77" s="19">
        <v>1007.0</v>
      </c>
      <c r="V77" s="19">
        <v>357.0</v>
      </c>
      <c r="W77" s="19">
        <v>549.0</v>
      </c>
      <c r="X77" s="19">
        <v>5.0</v>
      </c>
      <c r="Y77" s="19">
        <v>891.0</v>
      </c>
      <c r="Z77" s="19">
        <v>939.0</v>
      </c>
      <c r="AA77" s="19">
        <v>1021.0</v>
      </c>
      <c r="AB77" s="19">
        <v>1145.0</v>
      </c>
    </row>
    <row r="78" ht="15.75" customHeight="1">
      <c r="A78" s="15" t="s">
        <v>94</v>
      </c>
      <c r="B78" s="17" t="s">
        <v>96</v>
      </c>
      <c r="C78" s="45" t="s">
        <v>83</v>
      </c>
      <c r="D78" s="45" t="s">
        <v>83</v>
      </c>
      <c r="E78" s="45" t="s">
        <v>83</v>
      </c>
      <c r="F78" s="45" t="s">
        <v>83</v>
      </c>
      <c r="G78" s="45" t="s">
        <v>83</v>
      </c>
      <c r="H78" s="45" t="s">
        <v>83</v>
      </c>
      <c r="I78" s="45" t="s">
        <v>83</v>
      </c>
      <c r="J78" s="45" t="s">
        <v>83</v>
      </c>
      <c r="K78" s="45" t="s">
        <v>83</v>
      </c>
      <c r="L78" s="45" t="s">
        <v>83</v>
      </c>
      <c r="M78" s="45" t="s">
        <v>83</v>
      </c>
      <c r="N78" s="19">
        <v>26087.0</v>
      </c>
      <c r="O78" s="45" t="s">
        <v>83</v>
      </c>
      <c r="P78" s="45" t="s">
        <v>83</v>
      </c>
      <c r="Q78" s="45" t="s">
        <v>83</v>
      </c>
      <c r="R78" s="45" t="s">
        <v>83</v>
      </c>
      <c r="S78" s="45" t="s">
        <v>83</v>
      </c>
      <c r="T78" s="45" t="s">
        <v>83</v>
      </c>
      <c r="U78" s="45" t="s">
        <v>83</v>
      </c>
      <c r="V78" s="45" t="s">
        <v>83</v>
      </c>
      <c r="W78" s="45" t="s">
        <v>83</v>
      </c>
      <c r="X78" s="19" t="s">
        <v>83</v>
      </c>
      <c r="Y78" s="19" t="s">
        <v>83</v>
      </c>
      <c r="Z78" s="19" t="s">
        <v>83</v>
      </c>
      <c r="AA78" s="19" t="s">
        <v>83</v>
      </c>
      <c r="AB78" s="19" t="s">
        <v>83</v>
      </c>
    </row>
    <row r="79" ht="15.75" customHeight="1">
      <c r="A79" s="15" t="s">
        <v>253</v>
      </c>
      <c r="B79" s="17" t="s">
        <v>254</v>
      </c>
      <c r="C79" s="19">
        <v>2517.0</v>
      </c>
      <c r="D79" s="19">
        <v>8950.0</v>
      </c>
      <c r="E79" s="19">
        <v>7605.0</v>
      </c>
      <c r="F79" s="19">
        <v>109177.0</v>
      </c>
      <c r="G79" s="19">
        <v>38997.0</v>
      </c>
      <c r="H79" s="19" t="s">
        <v>83</v>
      </c>
      <c r="I79" s="19" t="s">
        <v>83</v>
      </c>
      <c r="J79" s="45" t="s">
        <v>83</v>
      </c>
      <c r="K79" s="45" t="s">
        <v>83</v>
      </c>
      <c r="L79" s="45" t="s">
        <v>83</v>
      </c>
      <c r="M79" s="45" t="s">
        <v>83</v>
      </c>
      <c r="N79" s="45" t="s">
        <v>83</v>
      </c>
      <c r="O79" s="45" t="s">
        <v>83</v>
      </c>
      <c r="P79" s="45" t="s">
        <v>83</v>
      </c>
      <c r="Q79" s="45" t="s">
        <v>83</v>
      </c>
      <c r="R79" s="45" t="s">
        <v>83</v>
      </c>
      <c r="S79" s="45" t="s">
        <v>83</v>
      </c>
      <c r="T79" s="45" t="s">
        <v>83</v>
      </c>
      <c r="U79" s="45" t="s">
        <v>83</v>
      </c>
      <c r="V79" s="45" t="s">
        <v>83</v>
      </c>
      <c r="W79" s="45" t="s">
        <v>83</v>
      </c>
      <c r="X79" s="19" t="s">
        <v>83</v>
      </c>
      <c r="Y79" s="19" t="s">
        <v>83</v>
      </c>
      <c r="Z79" s="19" t="s">
        <v>83</v>
      </c>
      <c r="AA79" s="19" t="s">
        <v>83</v>
      </c>
      <c r="AB79" s="19" t="s">
        <v>83</v>
      </c>
    </row>
    <row r="80" ht="15.75" customHeight="1">
      <c r="A80" s="15" t="s">
        <v>316</v>
      </c>
      <c r="B80" s="17" t="s">
        <v>388</v>
      </c>
      <c r="C80" s="45" t="s">
        <v>83</v>
      </c>
      <c r="D80" s="45" t="s">
        <v>83</v>
      </c>
      <c r="E80" s="45" t="s">
        <v>83</v>
      </c>
      <c r="F80" s="45" t="s">
        <v>83</v>
      </c>
      <c r="G80" s="19">
        <v>2662.0</v>
      </c>
      <c r="H80" s="19">
        <v>-2662.0</v>
      </c>
      <c r="I80" s="45" t="s">
        <v>83</v>
      </c>
      <c r="J80" s="45" t="s">
        <v>83</v>
      </c>
      <c r="K80" s="45" t="s">
        <v>83</v>
      </c>
      <c r="L80" s="45" t="s">
        <v>83</v>
      </c>
      <c r="M80" s="45" t="s">
        <v>83</v>
      </c>
      <c r="N80" s="45" t="s">
        <v>83</v>
      </c>
      <c r="O80" s="45" t="s">
        <v>83</v>
      </c>
      <c r="P80" s="45" t="s">
        <v>83</v>
      </c>
      <c r="Q80" s="45" t="s">
        <v>83</v>
      </c>
      <c r="R80" s="45" t="s">
        <v>83</v>
      </c>
      <c r="S80" s="45" t="s">
        <v>83</v>
      </c>
      <c r="T80" s="45" t="s">
        <v>83</v>
      </c>
      <c r="U80" s="45" t="s">
        <v>83</v>
      </c>
      <c r="V80" s="45" t="s">
        <v>83</v>
      </c>
      <c r="W80" s="45" t="s">
        <v>83</v>
      </c>
      <c r="X80" s="19" t="s">
        <v>83</v>
      </c>
      <c r="Y80" s="19" t="s">
        <v>83</v>
      </c>
      <c r="Z80" s="19" t="s">
        <v>83</v>
      </c>
      <c r="AA80" s="19" t="s">
        <v>83</v>
      </c>
      <c r="AB80" s="19" t="s">
        <v>83</v>
      </c>
    </row>
    <row r="81" ht="15.75" customHeight="1">
      <c r="A81" s="15" t="s">
        <v>255</v>
      </c>
      <c r="B81" s="17" t="s">
        <v>256</v>
      </c>
      <c r="C81" s="45" t="s">
        <v>83</v>
      </c>
      <c r="D81" s="45" t="s">
        <v>83</v>
      </c>
      <c r="E81" s="45" t="s">
        <v>83</v>
      </c>
      <c r="F81" s="45" t="s">
        <v>83</v>
      </c>
      <c r="G81" s="45" t="s">
        <v>83</v>
      </c>
      <c r="H81" s="45" t="s">
        <v>83</v>
      </c>
      <c r="I81" s="45" t="s">
        <v>83</v>
      </c>
      <c r="J81" s="45" t="s">
        <v>83</v>
      </c>
      <c r="K81" s="45" t="s">
        <v>83</v>
      </c>
      <c r="L81" s="45" t="s">
        <v>83</v>
      </c>
      <c r="M81" s="45" t="s">
        <v>83</v>
      </c>
      <c r="N81" s="45" t="s">
        <v>83</v>
      </c>
      <c r="O81" s="45" t="s">
        <v>83</v>
      </c>
      <c r="P81" s="45" t="s">
        <v>83</v>
      </c>
      <c r="Q81" s="45" t="s">
        <v>83</v>
      </c>
      <c r="R81" s="45" t="s">
        <v>83</v>
      </c>
      <c r="S81" s="45" t="s">
        <v>83</v>
      </c>
      <c r="T81" s="45" t="s">
        <v>83</v>
      </c>
      <c r="U81" s="45" t="s">
        <v>83</v>
      </c>
      <c r="V81" s="19">
        <v>3500.0</v>
      </c>
      <c r="W81" s="45" t="s">
        <v>83</v>
      </c>
      <c r="X81" s="19">
        <v>1000.0</v>
      </c>
      <c r="Y81" s="19" t="s">
        <v>83</v>
      </c>
      <c r="Z81" s="19" t="s">
        <v>83</v>
      </c>
      <c r="AA81" s="19" t="s">
        <v>83</v>
      </c>
      <c r="AB81" s="19" t="s">
        <v>83</v>
      </c>
    </row>
    <row r="82" ht="15.75" customHeight="1">
      <c r="A82" s="23" t="s">
        <v>257</v>
      </c>
      <c r="B82" s="25" t="s">
        <v>258</v>
      </c>
      <c r="C82" s="45"/>
      <c r="D82" s="45"/>
      <c r="E82" s="45"/>
      <c r="F82" s="45"/>
      <c r="G82" s="45"/>
      <c r="H82" s="45"/>
      <c r="I82" s="45"/>
      <c r="J82" s="45"/>
      <c r="K82" s="45"/>
      <c r="L82" s="45"/>
      <c r="M82" s="45"/>
      <c r="N82" s="45"/>
      <c r="O82" s="45"/>
      <c r="P82" s="45"/>
      <c r="Q82" s="45"/>
      <c r="R82" s="156"/>
      <c r="S82" s="45"/>
      <c r="T82" s="45"/>
      <c r="U82" s="45"/>
      <c r="V82" s="45"/>
      <c r="W82" s="19"/>
      <c r="X82" s="19"/>
      <c r="Y82" s="19"/>
      <c r="Z82" s="19"/>
      <c r="AA82" s="19"/>
      <c r="AB82" s="19"/>
    </row>
    <row r="83" ht="15.75" customHeight="1">
      <c r="A83" s="15" t="s">
        <v>259</v>
      </c>
      <c r="B83" s="17" t="s">
        <v>260</v>
      </c>
      <c r="C83" s="19">
        <v>-4984.0</v>
      </c>
      <c r="D83" s="19">
        <v>-5018.0</v>
      </c>
      <c r="E83" s="19">
        <v>3384.0</v>
      </c>
      <c r="F83" s="19">
        <v>-1420.0</v>
      </c>
      <c r="G83" s="19">
        <v>-9720.0</v>
      </c>
      <c r="H83" s="19">
        <v>2567.0</v>
      </c>
      <c r="I83" s="19">
        <v>7289.0</v>
      </c>
      <c r="J83" s="19">
        <v>-174.0</v>
      </c>
      <c r="K83" s="19">
        <v>1280.0</v>
      </c>
      <c r="L83" s="19">
        <v>2276.0</v>
      </c>
      <c r="M83" s="19">
        <v>328.0</v>
      </c>
      <c r="N83" s="19">
        <v>-1956.0</v>
      </c>
      <c r="O83" s="19">
        <v>-9064.0</v>
      </c>
      <c r="P83" s="19">
        <v>2149.0</v>
      </c>
      <c r="Q83" s="19">
        <v>-1629.0</v>
      </c>
      <c r="R83" s="19">
        <v>-3014.0</v>
      </c>
      <c r="S83" s="19">
        <v>3167.0</v>
      </c>
      <c r="T83" s="19">
        <v>3469.0</v>
      </c>
      <c r="U83" s="19">
        <v>148.0</v>
      </c>
      <c r="V83" s="19">
        <v>-4389.0</v>
      </c>
      <c r="W83" s="19">
        <v>3605.0</v>
      </c>
      <c r="X83" s="19">
        <v>940.0</v>
      </c>
      <c r="Y83" s="19">
        <v>-83.0</v>
      </c>
      <c r="Z83" s="19">
        <v>-4045.0</v>
      </c>
      <c r="AA83" s="19">
        <v>3064.0</v>
      </c>
      <c r="AB83" s="19">
        <v>1658.0</v>
      </c>
    </row>
    <row r="84" ht="15.75" customHeight="1">
      <c r="A84" s="15" t="s">
        <v>218</v>
      </c>
      <c r="B84" s="17" t="s">
        <v>389</v>
      </c>
      <c r="C84" s="19">
        <v>3346.0</v>
      </c>
      <c r="D84" s="19">
        <v>3432.0</v>
      </c>
      <c r="E84" s="19">
        <v>7824.0</v>
      </c>
      <c r="F84" s="19">
        <v>11485.0</v>
      </c>
      <c r="G84" s="19">
        <v>1671.0</v>
      </c>
      <c r="H84" s="19">
        <v>-9464.0</v>
      </c>
      <c r="I84" s="19">
        <v>-1703.0</v>
      </c>
      <c r="J84" s="19">
        <v>-3636.0</v>
      </c>
      <c r="K84" s="19">
        <v>5340.0</v>
      </c>
      <c r="L84" s="19">
        <v>-5236.0</v>
      </c>
      <c r="M84" s="19">
        <v>-1778.0</v>
      </c>
      <c r="N84" s="19">
        <v>2490.0</v>
      </c>
      <c r="O84" s="19">
        <v>2752.0</v>
      </c>
      <c r="P84" s="19">
        <v>-9586.0</v>
      </c>
      <c r="Q84" s="19">
        <v>2144.0</v>
      </c>
      <c r="R84" s="19">
        <v>1302.0</v>
      </c>
      <c r="S84" s="19">
        <v>-1107.0</v>
      </c>
      <c r="T84" s="19">
        <v>-3134.0</v>
      </c>
      <c r="U84" s="19">
        <v>-2432.0</v>
      </c>
      <c r="V84" s="19">
        <v>-3258.0</v>
      </c>
      <c r="W84" s="19">
        <v>996.0</v>
      </c>
      <c r="X84" s="19">
        <v>-621.0</v>
      </c>
      <c r="Y84" s="19">
        <v>1277.0</v>
      </c>
      <c r="Z84" s="19">
        <v>-2379.0</v>
      </c>
      <c r="AA84" s="19">
        <v>-1687.0</v>
      </c>
      <c r="AB84" s="19">
        <v>-601.0</v>
      </c>
    </row>
    <row r="85" ht="15.75" customHeight="1">
      <c r="A85" s="15" t="s">
        <v>171</v>
      </c>
      <c r="B85" s="17"/>
      <c r="C85" s="19"/>
      <c r="D85" s="19"/>
      <c r="E85" s="19"/>
      <c r="F85" s="19"/>
      <c r="G85" s="19"/>
      <c r="H85" s="19"/>
      <c r="I85" s="19"/>
      <c r="J85" s="19"/>
      <c r="K85" s="19"/>
      <c r="L85" s="19"/>
      <c r="M85" s="19"/>
      <c r="N85" s="19"/>
      <c r="O85" s="19"/>
      <c r="P85" s="19"/>
      <c r="Q85" s="19"/>
      <c r="R85" s="19"/>
      <c r="S85" s="19">
        <v>-2516.0</v>
      </c>
      <c r="T85" s="19">
        <v>-58.0</v>
      </c>
      <c r="U85" s="19">
        <v>326.0</v>
      </c>
      <c r="V85" s="19">
        <v>-217.0</v>
      </c>
      <c r="W85" s="19">
        <v>-414.0</v>
      </c>
      <c r="X85" s="19">
        <v>425.0</v>
      </c>
      <c r="Y85" s="19">
        <v>-4223.0</v>
      </c>
      <c r="Z85" s="19">
        <v>-3.0</v>
      </c>
      <c r="AA85" s="19">
        <v>-2066.0</v>
      </c>
      <c r="AB85" s="19">
        <v>-1924.0</v>
      </c>
    </row>
    <row r="86" ht="15.75" customHeight="1">
      <c r="A86" s="15" t="s">
        <v>221</v>
      </c>
      <c r="B86" s="17" t="s">
        <v>262</v>
      </c>
      <c r="C86" s="19">
        <v>1130.0</v>
      </c>
      <c r="D86" s="19">
        <v>-1655.0</v>
      </c>
      <c r="E86" s="19">
        <v>269.0</v>
      </c>
      <c r="F86" s="19">
        <v>745.0</v>
      </c>
      <c r="G86" s="19">
        <v>-376.0</v>
      </c>
      <c r="H86" s="19">
        <v>-333.0</v>
      </c>
      <c r="I86" s="19">
        <v>22.0</v>
      </c>
      <c r="J86" s="19">
        <v>453.0</v>
      </c>
      <c r="K86" s="19">
        <v>-25.0</v>
      </c>
      <c r="L86" s="19">
        <v>-413.0</v>
      </c>
      <c r="M86" s="19">
        <v>-362.0</v>
      </c>
      <c r="N86" s="19">
        <v>354.0</v>
      </c>
      <c r="O86" s="19">
        <v>-274.0</v>
      </c>
      <c r="P86" s="19">
        <v>-515.0</v>
      </c>
      <c r="Q86" s="19">
        <v>685.0</v>
      </c>
      <c r="R86" s="19">
        <v>-105.0</v>
      </c>
      <c r="S86" s="19">
        <v>84.0</v>
      </c>
      <c r="T86" s="19">
        <v>-891.0</v>
      </c>
      <c r="U86" s="19">
        <v>-346.0</v>
      </c>
      <c r="V86" s="19">
        <v>561.0</v>
      </c>
      <c r="W86" s="19">
        <v>-10.0</v>
      </c>
      <c r="X86" s="19">
        <v>-161.0</v>
      </c>
      <c r="Y86" s="19">
        <v>-518.0</v>
      </c>
      <c r="Z86" s="19">
        <v>803.0</v>
      </c>
      <c r="AA86" s="19">
        <v>-711.0</v>
      </c>
      <c r="AB86" s="19">
        <v>-103.0</v>
      </c>
    </row>
    <row r="87" ht="15.75" customHeight="1">
      <c r="A87" s="15" t="s">
        <v>227</v>
      </c>
      <c r="B87" s="17" t="s">
        <v>266</v>
      </c>
      <c r="C87" s="19">
        <v>235.0</v>
      </c>
      <c r="D87" s="19">
        <v>243.0</v>
      </c>
      <c r="E87" s="19">
        <v>153.0</v>
      </c>
      <c r="F87" s="19">
        <v>93.0</v>
      </c>
      <c r="G87" s="19">
        <v>-7759.0</v>
      </c>
      <c r="H87" s="19" t="s">
        <v>83</v>
      </c>
      <c r="I87" s="19">
        <v>116.0</v>
      </c>
      <c r="J87" s="19">
        <v>-62.0</v>
      </c>
      <c r="K87" s="19">
        <v>-54.0</v>
      </c>
      <c r="L87" s="19" t="s">
        <v>83</v>
      </c>
      <c r="M87" s="19" t="s">
        <v>83</v>
      </c>
      <c r="N87" s="45" t="s">
        <v>83</v>
      </c>
      <c r="O87" s="45" t="s">
        <v>83</v>
      </c>
      <c r="P87" s="45" t="s">
        <v>83</v>
      </c>
      <c r="Q87" s="19">
        <v>1700.0</v>
      </c>
      <c r="R87" s="45" t="s">
        <v>83</v>
      </c>
      <c r="S87" s="45" t="s">
        <v>83</v>
      </c>
      <c r="T87" s="45" t="s">
        <v>83</v>
      </c>
      <c r="U87" s="45" t="s">
        <v>83</v>
      </c>
      <c r="V87" s="45" t="s">
        <v>83</v>
      </c>
      <c r="W87" s="19" t="s">
        <v>83</v>
      </c>
      <c r="X87" s="19" t="s">
        <v>83</v>
      </c>
      <c r="Y87" s="19">
        <v>-165.0</v>
      </c>
      <c r="Z87" s="19" t="s">
        <v>83</v>
      </c>
      <c r="AA87" s="19" t="s">
        <v>83</v>
      </c>
      <c r="AB87" s="19" t="s">
        <v>83</v>
      </c>
    </row>
    <row r="88" ht="15.75" customHeight="1">
      <c r="A88" s="15" t="s">
        <v>212</v>
      </c>
      <c r="B88" s="17" t="s">
        <v>390</v>
      </c>
      <c r="C88" s="19" t="s">
        <v>83</v>
      </c>
      <c r="D88" s="19" t="s">
        <v>83</v>
      </c>
      <c r="E88" s="19" t="s">
        <v>83</v>
      </c>
      <c r="F88" s="19" t="s">
        <v>83</v>
      </c>
      <c r="G88" s="19" t="s">
        <v>83</v>
      </c>
      <c r="H88" s="19" t="s">
        <v>83</v>
      </c>
      <c r="I88" s="19" t="s">
        <v>83</v>
      </c>
      <c r="J88" s="19" t="s">
        <v>83</v>
      </c>
      <c r="K88" s="19" t="s">
        <v>83</v>
      </c>
      <c r="L88" s="19" t="s">
        <v>83</v>
      </c>
      <c r="M88" s="19" t="s">
        <v>83</v>
      </c>
      <c r="N88" s="45" t="s">
        <v>83</v>
      </c>
      <c r="O88" s="45" t="s">
        <v>83</v>
      </c>
      <c r="P88" s="19">
        <v>201.0</v>
      </c>
      <c r="Q88" s="19">
        <v>-13.0</v>
      </c>
      <c r="R88" s="19">
        <v>22.0</v>
      </c>
      <c r="S88" s="45" t="s">
        <v>83</v>
      </c>
      <c r="T88" s="45" t="s">
        <v>83</v>
      </c>
      <c r="U88" s="45" t="s">
        <v>83</v>
      </c>
      <c r="V88" s="19">
        <v>-19.0</v>
      </c>
      <c r="W88" s="19" t="s">
        <v>83</v>
      </c>
      <c r="X88" s="19" t="s">
        <v>83</v>
      </c>
      <c r="Y88" s="19" t="s">
        <v>83</v>
      </c>
      <c r="Z88" s="19" t="s">
        <v>83</v>
      </c>
      <c r="AA88" s="19" t="s">
        <v>83</v>
      </c>
      <c r="AB88" s="19" t="s">
        <v>83</v>
      </c>
    </row>
    <row r="89" ht="15.75" customHeight="1">
      <c r="A89" s="15" t="s">
        <v>268</v>
      </c>
      <c r="B89" s="17" t="s">
        <v>269</v>
      </c>
      <c r="C89" s="19">
        <v>-47.0</v>
      </c>
      <c r="D89" s="19">
        <v>497.0</v>
      </c>
      <c r="E89" s="19">
        <v>-279.0</v>
      </c>
      <c r="F89" s="19">
        <v>12.0</v>
      </c>
      <c r="G89" s="19">
        <v>113.0</v>
      </c>
      <c r="H89" s="19">
        <v>11.0</v>
      </c>
      <c r="I89" s="19">
        <v>-112.0</v>
      </c>
      <c r="J89" s="19">
        <v>-192.0</v>
      </c>
      <c r="K89" s="19">
        <v>-54.0</v>
      </c>
      <c r="L89" s="19">
        <v>-15.0</v>
      </c>
      <c r="M89" s="19">
        <v>1.0</v>
      </c>
      <c r="N89" s="19">
        <v>169.0</v>
      </c>
      <c r="O89" s="19">
        <v>26.0</v>
      </c>
      <c r="P89" s="19">
        <v>67.0</v>
      </c>
      <c r="Q89" s="19">
        <v>-8.0</v>
      </c>
      <c r="R89" s="19">
        <v>-6.0</v>
      </c>
      <c r="S89" s="19">
        <v>-104.0</v>
      </c>
      <c r="T89" s="19">
        <v>74.0</v>
      </c>
      <c r="U89" s="19">
        <v>50.0</v>
      </c>
      <c r="V89" s="19">
        <v>33.0</v>
      </c>
      <c r="W89" s="19">
        <v>-32.0</v>
      </c>
      <c r="X89" s="19">
        <v>119.0</v>
      </c>
      <c r="Y89" s="19">
        <v>-156.0</v>
      </c>
      <c r="Z89" s="19">
        <v>195.0</v>
      </c>
      <c r="AA89" s="19">
        <v>-8.0</v>
      </c>
      <c r="AB89" s="19">
        <v>-20.0</v>
      </c>
    </row>
    <row r="90" ht="15.75" customHeight="1">
      <c r="A90" s="50" t="s">
        <v>238</v>
      </c>
      <c r="B90" s="53" t="s">
        <v>270</v>
      </c>
      <c r="C90" s="28">
        <v>16544.0</v>
      </c>
      <c r="D90" s="28">
        <v>26362.0</v>
      </c>
      <c r="E90" s="28">
        <v>19668.0</v>
      </c>
      <c r="F90" s="28">
        <v>16382.0</v>
      </c>
      <c r="G90" s="28">
        <v>-7632.0</v>
      </c>
      <c r="H90" s="28">
        <v>10230.0</v>
      </c>
      <c r="I90" s="28">
        <v>22024.0</v>
      </c>
      <c r="J90" s="28">
        <v>14888.0</v>
      </c>
      <c r="K90" s="28">
        <v>20580.0</v>
      </c>
      <c r="L90" s="28">
        <v>6746.0</v>
      </c>
      <c r="M90" s="28">
        <v>19514.0</v>
      </c>
      <c r="N90" s="28">
        <v>30317.0</v>
      </c>
      <c r="O90" s="28">
        <v>21435.0</v>
      </c>
      <c r="P90" s="28">
        <f>SUM(P71:P89)</f>
        <v>21032</v>
      </c>
      <c r="Q90" s="28">
        <v>27256.0</v>
      </c>
      <c r="R90" s="28">
        <v>26176.0</v>
      </c>
      <c r="S90" s="28">
        <v>20720.0</v>
      </c>
      <c r="T90" s="28">
        <v>19379.0</v>
      </c>
      <c r="U90" s="28">
        <v>18156.0</v>
      </c>
      <c r="V90" s="28">
        <v>18033.0</v>
      </c>
      <c r="W90" s="28">
        <v>29543.0</v>
      </c>
      <c r="X90" s="72">
        <v>28084.0</v>
      </c>
      <c r="Y90" s="72">
        <v>16827.0</v>
      </c>
      <c r="Z90" s="72">
        <v>18808.0</v>
      </c>
      <c r="AA90" s="72">
        <v>21042.0</v>
      </c>
      <c r="AB90" s="72">
        <v>21373.0</v>
      </c>
    </row>
    <row r="91" ht="15.75" customHeight="1">
      <c r="A91" s="15" t="s">
        <v>271</v>
      </c>
      <c r="B91" s="17" t="s">
        <v>272</v>
      </c>
      <c r="C91" s="19">
        <v>-248.0</v>
      </c>
      <c r="D91" s="19">
        <v>127.0</v>
      </c>
      <c r="E91" s="19">
        <v>-3642.0</v>
      </c>
      <c r="F91" s="19">
        <v>-1962.0</v>
      </c>
      <c r="G91" s="19">
        <v>-657.0</v>
      </c>
      <c r="H91" s="19">
        <v>-1750.0</v>
      </c>
      <c r="I91" s="19">
        <v>-3269.0</v>
      </c>
      <c r="J91" s="19">
        <v>-4065.0</v>
      </c>
      <c r="K91" s="19">
        <v>-677.0</v>
      </c>
      <c r="L91" s="19">
        <v>-382.0</v>
      </c>
      <c r="M91" s="19">
        <v>-3705.0</v>
      </c>
      <c r="N91" s="19">
        <v>-1436.0</v>
      </c>
      <c r="O91" s="19">
        <v>-4537.0</v>
      </c>
      <c r="P91" s="19">
        <v>-539.0</v>
      </c>
      <c r="Q91" s="19">
        <v>-7032.0</v>
      </c>
      <c r="R91" s="19">
        <v>-1371.0</v>
      </c>
      <c r="S91" s="19">
        <v>-6308.0</v>
      </c>
      <c r="T91" s="19">
        <v>-1058.0</v>
      </c>
      <c r="U91" s="19">
        <v>-3628.0</v>
      </c>
      <c r="V91" s="19">
        <v>-283.0</v>
      </c>
      <c r="W91" s="19">
        <v>-7264.0</v>
      </c>
      <c r="X91" s="19">
        <v>-2742.0</v>
      </c>
      <c r="Y91" s="19">
        <v>-1236.0</v>
      </c>
      <c r="Z91" s="19">
        <v>-3656.0</v>
      </c>
      <c r="AA91" s="19">
        <v>-1795.0</v>
      </c>
      <c r="AB91" s="19">
        <v>-597.0</v>
      </c>
    </row>
    <row r="92" ht="15.75" customHeight="1">
      <c r="A92" s="50" t="s">
        <v>273</v>
      </c>
      <c r="B92" s="53" t="s">
        <v>274</v>
      </c>
      <c r="C92" s="28">
        <v>16296.0</v>
      </c>
      <c r="D92" s="28">
        <v>26489.0</v>
      </c>
      <c r="E92" s="28">
        <v>16026.0</v>
      </c>
      <c r="F92" s="28">
        <v>14420.0</v>
      </c>
      <c r="G92" s="28">
        <v>-8289.0</v>
      </c>
      <c r="H92" s="28">
        <v>8480.0</v>
      </c>
      <c r="I92" s="28">
        <v>18755.0</v>
      </c>
      <c r="J92" s="28">
        <v>10823.0</v>
      </c>
      <c r="K92" s="28">
        <v>19903.0</v>
      </c>
      <c r="L92" s="28">
        <v>6364.0</v>
      </c>
      <c r="M92" s="28">
        <v>15809.0</v>
      </c>
      <c r="N92" s="28">
        <v>28881.0</v>
      </c>
      <c r="O92" s="28">
        <v>16898.0</v>
      </c>
      <c r="P92" s="28">
        <f>SUM(P90:P91)</f>
        <v>20493</v>
      </c>
      <c r="Q92" s="28">
        <v>20224.0</v>
      </c>
      <c r="R92" s="28">
        <v>24805.0</v>
      </c>
      <c r="S92" s="28">
        <v>14412.0</v>
      </c>
      <c r="T92" s="28">
        <v>18321.0</v>
      </c>
      <c r="U92" s="28">
        <v>14528.0</v>
      </c>
      <c r="V92" s="28">
        <v>17750.0</v>
      </c>
      <c r="W92" s="28">
        <v>22279.0</v>
      </c>
      <c r="X92" s="72">
        <v>25342.0</v>
      </c>
      <c r="Y92" s="72">
        <v>15591.0</v>
      </c>
      <c r="Z92" s="72">
        <v>15152.0</v>
      </c>
      <c r="AA92" s="72">
        <v>19247.0</v>
      </c>
      <c r="AB92" s="72">
        <v>20776.0</v>
      </c>
    </row>
    <row r="93" ht="15.75" customHeight="1">
      <c r="A93" s="1"/>
      <c r="B93" s="1"/>
      <c r="C93" s="6"/>
      <c r="D93" s="6"/>
      <c r="E93" s="6"/>
      <c r="F93" s="6"/>
      <c r="G93" s="6"/>
      <c r="H93" s="6"/>
      <c r="I93" s="6"/>
      <c r="J93" s="6"/>
      <c r="K93" s="6"/>
      <c r="L93" s="6"/>
      <c r="M93" s="3"/>
      <c r="N93" s="3"/>
      <c r="O93" s="3"/>
      <c r="P93" s="3"/>
      <c r="Q93" s="3"/>
      <c r="R93" s="87"/>
      <c r="S93" s="87"/>
      <c r="T93" s="87"/>
      <c r="U93" s="87"/>
      <c r="V93" s="87"/>
      <c r="W93" s="87"/>
      <c r="X93" s="87"/>
      <c r="Y93" s="87"/>
      <c r="Z93" s="87"/>
      <c r="AA93" s="87"/>
      <c r="AB93" s="154"/>
    </row>
    <row r="94" ht="15.75" customHeight="1">
      <c r="A94" s="23" t="s">
        <v>275</v>
      </c>
      <c r="B94" s="25" t="s">
        <v>276</v>
      </c>
      <c r="C94" s="39"/>
      <c r="D94" s="39"/>
      <c r="E94" s="39"/>
      <c r="F94" s="39"/>
      <c r="G94" s="39"/>
      <c r="H94" s="39"/>
      <c r="I94" s="39"/>
      <c r="J94" s="39"/>
      <c r="K94" s="39"/>
      <c r="L94" s="39"/>
      <c r="M94" s="39"/>
      <c r="N94" s="39"/>
      <c r="O94" s="39"/>
      <c r="P94" s="39"/>
      <c r="Q94" s="155"/>
      <c r="R94" s="156"/>
      <c r="S94" s="156"/>
      <c r="T94" s="156"/>
      <c r="U94" s="156"/>
      <c r="V94" s="156"/>
      <c r="W94" s="28"/>
      <c r="X94" s="19"/>
      <c r="Y94" s="19"/>
      <c r="Z94" s="19"/>
      <c r="AA94" s="19"/>
      <c r="AB94" s="19"/>
    </row>
    <row r="95" ht="15.75" customHeight="1">
      <c r="A95" s="15" t="s">
        <v>154</v>
      </c>
      <c r="B95" s="17"/>
      <c r="C95" s="45"/>
      <c r="D95" s="19"/>
      <c r="E95" s="19"/>
      <c r="F95" s="19"/>
      <c r="G95" s="19"/>
      <c r="H95" s="19"/>
      <c r="I95" s="19"/>
      <c r="J95" s="19"/>
      <c r="K95" s="19"/>
      <c r="L95" s="19"/>
      <c r="M95" s="19"/>
      <c r="N95" s="19"/>
      <c r="O95" s="19"/>
      <c r="P95" s="19"/>
      <c r="Q95" s="19"/>
      <c r="R95" s="19"/>
      <c r="S95" s="19">
        <v>-3500.0</v>
      </c>
      <c r="T95" s="19" t="s">
        <v>83</v>
      </c>
      <c r="U95" s="19">
        <v>-500.0</v>
      </c>
      <c r="V95" s="19" t="s">
        <v>83</v>
      </c>
      <c r="W95" s="19">
        <v>-500.0</v>
      </c>
      <c r="X95" s="19" t="s">
        <v>83</v>
      </c>
      <c r="Y95" s="19" t="s">
        <v>83</v>
      </c>
      <c r="Z95" s="19" t="s">
        <v>83</v>
      </c>
      <c r="AA95" s="19">
        <v>-250.0</v>
      </c>
      <c r="AB95" s="19" t="s">
        <v>83</v>
      </c>
    </row>
    <row r="96" ht="15.75" customHeight="1">
      <c r="A96" s="15" t="s">
        <v>286</v>
      </c>
      <c r="B96" s="17" t="s">
        <v>391</v>
      </c>
      <c r="C96" s="45" t="s">
        <v>83</v>
      </c>
      <c r="D96" s="45" t="s">
        <v>83</v>
      </c>
      <c r="E96" s="45" t="s">
        <v>83</v>
      </c>
      <c r="F96" s="45" t="s">
        <v>83</v>
      </c>
      <c r="G96" s="45" t="s">
        <v>83</v>
      </c>
      <c r="H96" s="45" t="s">
        <v>83</v>
      </c>
      <c r="I96" s="45" t="s">
        <v>83</v>
      </c>
      <c r="J96" s="45" t="s">
        <v>83</v>
      </c>
      <c r="K96" s="45" t="s">
        <v>83</v>
      </c>
      <c r="L96" s="45" t="s">
        <v>83</v>
      </c>
      <c r="M96" s="45" t="s">
        <v>83</v>
      </c>
      <c r="N96" s="45" t="s">
        <v>83</v>
      </c>
      <c r="O96" s="45" t="s">
        <v>83</v>
      </c>
      <c r="P96" s="45" t="s">
        <v>83</v>
      </c>
      <c r="Q96" s="45" t="s">
        <v>83</v>
      </c>
      <c r="R96" s="45" t="s">
        <v>83</v>
      </c>
      <c r="S96" s="45" t="s">
        <v>83</v>
      </c>
      <c r="T96" s="45" t="s">
        <v>83</v>
      </c>
      <c r="U96" s="45" t="s">
        <v>83</v>
      </c>
      <c r="V96" s="45" t="s">
        <v>83</v>
      </c>
      <c r="W96" s="45" t="s">
        <v>83</v>
      </c>
      <c r="X96" s="45" t="s">
        <v>83</v>
      </c>
      <c r="Y96" s="19">
        <v>-796.0</v>
      </c>
      <c r="Z96" s="19">
        <v>-563.0</v>
      </c>
      <c r="AA96" s="19">
        <v>-542.0</v>
      </c>
      <c r="AB96" s="19">
        <v>-1210.0</v>
      </c>
    </row>
    <row r="97" ht="15.75" customHeight="1">
      <c r="A97" s="15" t="s">
        <v>392</v>
      </c>
      <c r="B97" s="17" t="s">
        <v>278</v>
      </c>
      <c r="C97" s="45" t="s">
        <v>393</v>
      </c>
      <c r="D97" s="19">
        <v>-48.0</v>
      </c>
      <c r="E97" s="19">
        <v>-411.0</v>
      </c>
      <c r="F97" s="19">
        <v>-1061.0</v>
      </c>
      <c r="G97" s="19">
        <v>-564.0</v>
      </c>
      <c r="H97" s="19">
        <v>-32.0</v>
      </c>
      <c r="I97" s="19">
        <v>-774.0</v>
      </c>
      <c r="J97" s="19">
        <v>-1225.0</v>
      </c>
      <c r="K97" s="19">
        <v>-246.0</v>
      </c>
      <c r="L97" s="19">
        <v>-283.0</v>
      </c>
      <c r="M97" s="19">
        <v>-181.0</v>
      </c>
      <c r="N97" s="19">
        <v>-303.0</v>
      </c>
      <c r="O97" s="19">
        <v>-144.0</v>
      </c>
      <c r="P97" s="19">
        <v>-55.0</v>
      </c>
      <c r="Q97" s="19">
        <v>-124.0</v>
      </c>
      <c r="R97" s="19">
        <v>-209.0</v>
      </c>
      <c r="S97" s="19">
        <v>-344.0</v>
      </c>
      <c r="T97" s="19">
        <v>-588.0</v>
      </c>
      <c r="U97" s="19">
        <v>-152.0</v>
      </c>
      <c r="V97" s="19">
        <v>-111.0</v>
      </c>
      <c r="W97" s="19">
        <v>-112.0</v>
      </c>
      <c r="X97" s="19">
        <v>-86.0</v>
      </c>
      <c r="Y97" s="19">
        <v>-95.0</v>
      </c>
      <c r="Z97" s="19">
        <v>-270.0</v>
      </c>
      <c r="AA97" s="19">
        <v>-118.0</v>
      </c>
      <c r="AB97" s="19">
        <v>-197.0</v>
      </c>
    </row>
    <row r="98" ht="15.75" customHeight="1">
      <c r="A98" s="15" t="s">
        <v>279</v>
      </c>
      <c r="B98" s="17" t="s">
        <v>280</v>
      </c>
      <c r="C98" s="45" t="s">
        <v>83</v>
      </c>
      <c r="D98" s="45" t="s">
        <v>394</v>
      </c>
      <c r="E98" s="45" t="s">
        <v>395</v>
      </c>
      <c r="F98" s="19">
        <v>-796.0</v>
      </c>
      <c r="G98" s="45" t="s">
        <v>83</v>
      </c>
      <c r="H98" s="19">
        <v>-1881.0</v>
      </c>
      <c r="I98" s="19">
        <v>-955.0</v>
      </c>
      <c r="J98" s="19">
        <v>-1024.0</v>
      </c>
      <c r="K98" s="19">
        <v>-421.0</v>
      </c>
      <c r="L98" s="19">
        <v>-835.0</v>
      </c>
      <c r="M98" s="19">
        <v>-1038.0</v>
      </c>
      <c r="N98" s="19">
        <v>-1194.0</v>
      </c>
      <c r="O98" s="19">
        <v>-620.0</v>
      </c>
      <c r="P98" s="19">
        <v>-703.0</v>
      </c>
      <c r="Q98" s="19">
        <v>-561.0</v>
      </c>
      <c r="R98" s="19">
        <v>-403.0</v>
      </c>
      <c r="S98" s="19">
        <v>-728.0</v>
      </c>
      <c r="T98" s="19">
        <v>-921.0</v>
      </c>
      <c r="U98" s="19" t="s">
        <v>83</v>
      </c>
      <c r="V98" s="19">
        <v>-633.0</v>
      </c>
      <c r="W98" s="19">
        <v>-100.0</v>
      </c>
      <c r="X98" s="19">
        <v>-385.0</v>
      </c>
      <c r="Y98" s="19">
        <v>-95.0</v>
      </c>
      <c r="Z98" s="19">
        <v>-61.0</v>
      </c>
      <c r="AA98" s="19">
        <v>-225.0</v>
      </c>
      <c r="AB98" s="19">
        <v>-126.0</v>
      </c>
    </row>
    <row r="99" ht="15.75" customHeight="1">
      <c r="A99" s="15" t="s">
        <v>284</v>
      </c>
      <c r="B99" s="17" t="s">
        <v>285</v>
      </c>
      <c r="C99" s="45" t="s">
        <v>83</v>
      </c>
      <c r="D99" s="19">
        <v>-1064.0</v>
      </c>
      <c r="E99" s="19">
        <v>-1024.0</v>
      </c>
      <c r="F99" s="45" t="s">
        <v>83</v>
      </c>
      <c r="G99" s="45" t="s">
        <v>83</v>
      </c>
      <c r="H99" s="19" t="s">
        <v>83</v>
      </c>
      <c r="I99" s="45" t="s">
        <v>83</v>
      </c>
      <c r="J99" s="45" t="s">
        <v>83</v>
      </c>
      <c r="K99" s="45" t="s">
        <v>83</v>
      </c>
      <c r="L99" s="45" t="s">
        <v>83</v>
      </c>
      <c r="M99" s="45" t="s">
        <v>83</v>
      </c>
      <c r="N99" s="45" t="s">
        <v>83</v>
      </c>
      <c r="O99" s="45" t="s">
        <v>83</v>
      </c>
      <c r="P99" s="45" t="s">
        <v>83</v>
      </c>
      <c r="Q99" s="45" t="s">
        <v>83</v>
      </c>
      <c r="R99" s="45" t="s">
        <v>83</v>
      </c>
      <c r="S99" s="45" t="s">
        <v>83</v>
      </c>
      <c r="T99" s="45"/>
      <c r="U99" s="45"/>
      <c r="V99" s="45" t="s">
        <v>83</v>
      </c>
      <c r="W99" s="19" t="s">
        <v>83</v>
      </c>
      <c r="X99" s="19" t="s">
        <v>83</v>
      </c>
      <c r="Y99" s="19" t="s">
        <v>83</v>
      </c>
      <c r="Z99" s="19" t="s">
        <v>83</v>
      </c>
      <c r="AA99" s="19" t="s">
        <v>83</v>
      </c>
      <c r="AB99" s="19" t="s">
        <v>83</v>
      </c>
    </row>
    <row r="100" ht="15.75" customHeight="1">
      <c r="A100" s="15" t="s">
        <v>281</v>
      </c>
      <c r="B100" s="17" t="s">
        <v>282</v>
      </c>
      <c r="C100" s="45" t="s">
        <v>83</v>
      </c>
      <c r="D100" s="45" t="s">
        <v>83</v>
      </c>
      <c r="E100" s="45" t="s">
        <v>83</v>
      </c>
      <c r="F100" s="45" t="s">
        <v>83</v>
      </c>
      <c r="G100" s="45" t="s">
        <v>83</v>
      </c>
      <c r="H100" s="19">
        <v>-9500.0</v>
      </c>
      <c r="I100" s="45">
        <v>0.0</v>
      </c>
      <c r="J100" s="19" t="s">
        <v>83</v>
      </c>
      <c r="K100" s="19">
        <v>-25000.0</v>
      </c>
      <c r="L100" s="19" t="s">
        <v>83</v>
      </c>
      <c r="M100" s="19">
        <v>-4400.0</v>
      </c>
      <c r="N100" s="45" t="s">
        <v>83</v>
      </c>
      <c r="O100" s="45" t="s">
        <v>83</v>
      </c>
      <c r="P100" s="45" t="s">
        <v>83</v>
      </c>
      <c r="Q100" s="45" t="s">
        <v>83</v>
      </c>
      <c r="R100" s="45" t="s">
        <v>83</v>
      </c>
      <c r="S100" s="45" t="s">
        <v>83</v>
      </c>
      <c r="T100" s="45"/>
      <c r="U100" s="45"/>
      <c r="V100" s="45" t="s">
        <v>83</v>
      </c>
      <c r="W100" s="19" t="s">
        <v>83</v>
      </c>
      <c r="X100" s="19" t="s">
        <v>83</v>
      </c>
      <c r="Y100" s="19" t="s">
        <v>83</v>
      </c>
      <c r="Z100" s="19" t="s">
        <v>83</v>
      </c>
      <c r="AA100" s="19" t="s">
        <v>83</v>
      </c>
      <c r="AB100" s="19" t="s">
        <v>83</v>
      </c>
    </row>
    <row r="101" ht="15.75" customHeight="1">
      <c r="A101" s="15" t="s">
        <v>287</v>
      </c>
      <c r="B101" s="17" t="s">
        <v>288</v>
      </c>
      <c r="C101" s="19">
        <v>67.0</v>
      </c>
      <c r="D101" s="19">
        <v>3.0</v>
      </c>
      <c r="E101" s="19">
        <v>-3.0</v>
      </c>
      <c r="F101" s="45" t="s">
        <v>83</v>
      </c>
      <c r="G101" s="45" t="s">
        <v>83</v>
      </c>
      <c r="H101" s="19" t="s">
        <v>83</v>
      </c>
      <c r="I101" s="19">
        <v>10.0</v>
      </c>
      <c r="J101" s="19">
        <v>-10.0</v>
      </c>
      <c r="K101" s="45" t="s">
        <v>83</v>
      </c>
      <c r="L101" s="19">
        <v>63.0</v>
      </c>
      <c r="M101" s="19">
        <v>355.0</v>
      </c>
      <c r="N101" s="19">
        <v>928.0</v>
      </c>
      <c r="O101" s="19">
        <v>2203.0</v>
      </c>
      <c r="P101" s="19">
        <v>1672.0</v>
      </c>
      <c r="Q101" s="19">
        <v>992.0</v>
      </c>
      <c r="R101" s="19">
        <v>1277.0</v>
      </c>
      <c r="S101" s="19">
        <v>1688.0</v>
      </c>
      <c r="T101" s="19">
        <v>1249.0</v>
      </c>
      <c r="U101" s="19">
        <v>1327.0</v>
      </c>
      <c r="V101" s="19">
        <v>1306.0</v>
      </c>
      <c r="W101" s="19">
        <v>1523.0</v>
      </c>
      <c r="X101" s="19">
        <v>1933.0</v>
      </c>
      <c r="Y101" s="19">
        <v>1828.0</v>
      </c>
      <c r="Z101" s="19">
        <v>1170.0</v>
      </c>
      <c r="AA101" s="19">
        <v>886.0</v>
      </c>
      <c r="AB101" s="19">
        <v>1100.0</v>
      </c>
    </row>
    <row r="102" ht="15.75" customHeight="1">
      <c r="A102" s="15" t="s">
        <v>289</v>
      </c>
      <c r="B102" s="17" t="s">
        <v>290</v>
      </c>
      <c r="C102" s="19"/>
      <c r="D102" s="19"/>
      <c r="E102" s="19"/>
      <c r="F102" s="45"/>
      <c r="G102" s="45"/>
      <c r="H102" s="19"/>
      <c r="I102" s="19"/>
      <c r="J102" s="19"/>
      <c r="K102" s="45"/>
      <c r="L102" s="19"/>
      <c r="M102" s="19"/>
      <c r="N102" s="19"/>
      <c r="O102" s="19"/>
      <c r="P102" s="19">
        <v>226.0</v>
      </c>
      <c r="Q102" s="19">
        <v>199.0</v>
      </c>
      <c r="R102" s="19">
        <v>235.0</v>
      </c>
      <c r="S102" s="19">
        <v>272.0</v>
      </c>
      <c r="T102" s="19">
        <v>280.0</v>
      </c>
      <c r="U102" s="19">
        <v>270.0</v>
      </c>
      <c r="V102" s="19">
        <v>286.0</v>
      </c>
      <c r="W102" s="19">
        <v>295.0</v>
      </c>
      <c r="X102" s="19">
        <v>303.0</v>
      </c>
      <c r="Y102" s="19">
        <v>324.0</v>
      </c>
      <c r="Z102" s="19">
        <v>342.0</v>
      </c>
      <c r="AA102" s="19">
        <v>356.0</v>
      </c>
      <c r="AB102" s="19">
        <v>364.0</v>
      </c>
    </row>
    <row r="103" ht="15.75" customHeight="1">
      <c r="A103" s="15" t="s">
        <v>291</v>
      </c>
      <c r="B103" s="17" t="s">
        <v>292</v>
      </c>
      <c r="C103" s="19"/>
      <c r="D103" s="19"/>
      <c r="E103" s="19"/>
      <c r="F103" s="45"/>
      <c r="G103" s="45"/>
      <c r="H103" s="19"/>
      <c r="I103" s="19"/>
      <c r="J103" s="19"/>
      <c r="K103" s="45"/>
      <c r="L103" s="19"/>
      <c r="M103" s="19"/>
      <c r="N103" s="19"/>
      <c r="O103" s="19"/>
      <c r="P103" s="19">
        <v>49.0</v>
      </c>
      <c r="Q103" s="19">
        <v>43.0</v>
      </c>
      <c r="R103" s="19">
        <v>46.0</v>
      </c>
      <c r="S103" s="19">
        <v>46.0</v>
      </c>
      <c r="T103" s="19">
        <v>42.0</v>
      </c>
      <c r="U103" s="19">
        <v>43.0</v>
      </c>
      <c r="V103" s="19">
        <v>35.0</v>
      </c>
      <c r="W103" s="19">
        <v>32.0</v>
      </c>
      <c r="X103" s="19">
        <v>28.0</v>
      </c>
      <c r="Y103" s="19">
        <v>25.0</v>
      </c>
      <c r="Z103" s="19">
        <v>22.0</v>
      </c>
      <c r="AA103" s="19">
        <v>17.0</v>
      </c>
      <c r="AB103" s="19">
        <v>12.0</v>
      </c>
    </row>
    <row r="104" ht="15.75" customHeight="1">
      <c r="A104" s="50" t="s">
        <v>294</v>
      </c>
      <c r="B104" s="53" t="s">
        <v>295</v>
      </c>
      <c r="C104" s="28">
        <v>-553.0</v>
      </c>
      <c r="D104" s="28">
        <v>-1539.0</v>
      </c>
      <c r="E104" s="28">
        <v>-1509.0</v>
      </c>
      <c r="F104" s="28">
        <v>-1857.0</v>
      </c>
      <c r="G104" s="28">
        <v>-564.0</v>
      </c>
      <c r="H104" s="28">
        <v>-11413.0</v>
      </c>
      <c r="I104" s="28">
        <v>-1719.0</v>
      </c>
      <c r="J104" s="28">
        <v>-2259.0</v>
      </c>
      <c r="K104" s="28">
        <v>-25667.0</v>
      </c>
      <c r="L104" s="28">
        <v>-1055.0</v>
      </c>
      <c r="M104" s="28">
        <v>-5264.0</v>
      </c>
      <c r="N104" s="28">
        <v>-569.0</v>
      </c>
      <c r="O104" s="28">
        <v>1439.0</v>
      </c>
      <c r="P104" s="28">
        <f>SUM(P97:P103)</f>
        <v>1189</v>
      </c>
      <c r="Q104" s="28">
        <v>549.0</v>
      </c>
      <c r="R104" s="28">
        <v>946.0</v>
      </c>
      <c r="S104" s="28">
        <v>-2566.0</v>
      </c>
      <c r="T104" s="28">
        <v>62.0</v>
      </c>
      <c r="U104" s="28">
        <v>988.0</v>
      </c>
      <c r="V104" s="28">
        <v>883.0</v>
      </c>
      <c r="W104" s="28">
        <v>1138.0</v>
      </c>
      <c r="X104" s="72">
        <v>1793.0</v>
      </c>
      <c r="Y104" s="72">
        <v>1191.0</v>
      </c>
      <c r="Z104" s="28">
        <v>640.0</v>
      </c>
      <c r="AA104" s="28">
        <v>124.0</v>
      </c>
      <c r="AB104" s="72">
        <v>-57.0</v>
      </c>
    </row>
    <row r="105" ht="15.75" customHeight="1">
      <c r="A105" s="1"/>
      <c r="B105" s="1"/>
      <c r="C105" s="6"/>
      <c r="D105" s="6"/>
      <c r="E105" s="6"/>
      <c r="F105" s="6"/>
      <c r="G105" s="6"/>
      <c r="H105" s="6"/>
      <c r="I105" s="6"/>
      <c r="J105" s="6"/>
      <c r="K105" s="6"/>
      <c r="L105" s="6"/>
      <c r="M105" s="3"/>
      <c r="N105" s="3"/>
      <c r="O105" s="3"/>
      <c r="P105" s="3"/>
      <c r="Q105" s="6"/>
      <c r="R105" s="85"/>
      <c r="S105" s="85"/>
      <c r="T105" s="85"/>
      <c r="U105" s="85"/>
      <c r="V105" s="85"/>
      <c r="W105" s="85"/>
      <c r="X105" s="85"/>
      <c r="Y105" s="85"/>
      <c r="Z105" s="85"/>
      <c r="AA105" s="85"/>
      <c r="AB105" s="154"/>
    </row>
    <row r="106" ht="15.75" customHeight="1">
      <c r="A106" s="23" t="s">
        <v>296</v>
      </c>
      <c r="B106" s="25" t="s">
        <v>396</v>
      </c>
      <c r="C106" s="39"/>
      <c r="D106" s="39"/>
      <c r="E106" s="39"/>
      <c r="F106" s="39"/>
      <c r="G106" s="39"/>
      <c r="H106" s="39"/>
      <c r="I106" s="39"/>
      <c r="J106" s="39"/>
      <c r="K106" s="39"/>
      <c r="L106" s="39"/>
      <c r="M106" s="39"/>
      <c r="N106" s="39"/>
      <c r="O106" s="39"/>
      <c r="P106" s="39"/>
      <c r="Q106" s="80"/>
      <c r="R106" s="45"/>
      <c r="S106" s="45"/>
      <c r="T106" s="45"/>
      <c r="U106" s="45"/>
      <c r="V106" s="45"/>
      <c r="W106" s="28"/>
      <c r="X106" s="19"/>
      <c r="Y106" s="19"/>
      <c r="Z106" s="19" t="s">
        <v>83</v>
      </c>
      <c r="AA106" s="19"/>
      <c r="AB106" s="105"/>
    </row>
    <row r="107" ht="15.75" customHeight="1">
      <c r="A107" s="15" t="s">
        <v>397</v>
      </c>
      <c r="B107" s="17" t="s">
        <v>398</v>
      </c>
      <c r="C107" s="45" t="s">
        <v>83</v>
      </c>
      <c r="D107" s="45" t="s">
        <v>83</v>
      </c>
      <c r="E107" s="45" t="s">
        <v>83</v>
      </c>
      <c r="F107" s="45" t="s">
        <v>83</v>
      </c>
      <c r="G107" s="19">
        <v>152929.0</v>
      </c>
      <c r="H107" s="45" t="s">
        <v>83</v>
      </c>
      <c r="I107" s="45" t="s">
        <v>83</v>
      </c>
      <c r="J107" s="45" t="s">
        <v>83</v>
      </c>
      <c r="K107" s="45" t="s">
        <v>83</v>
      </c>
      <c r="L107" s="45" t="s">
        <v>83</v>
      </c>
      <c r="M107" s="45" t="s">
        <v>83</v>
      </c>
      <c r="N107" s="45" t="s">
        <v>83</v>
      </c>
      <c r="O107" s="45" t="s">
        <v>83</v>
      </c>
      <c r="P107" s="45" t="s">
        <v>83</v>
      </c>
      <c r="Q107" s="45" t="s">
        <v>83</v>
      </c>
      <c r="R107" s="45" t="s">
        <v>83</v>
      </c>
      <c r="S107" s="45" t="s">
        <v>83</v>
      </c>
      <c r="T107" s="45" t="s">
        <v>83</v>
      </c>
      <c r="U107" s="45" t="s">
        <v>83</v>
      </c>
      <c r="V107" s="45" t="s">
        <v>83</v>
      </c>
      <c r="W107" s="28"/>
      <c r="X107" s="19" t="s">
        <v>83</v>
      </c>
      <c r="Y107" s="19" t="s">
        <v>83</v>
      </c>
      <c r="Z107" s="19" t="s">
        <v>83</v>
      </c>
      <c r="AA107" s="19" t="s">
        <v>83</v>
      </c>
      <c r="AB107" s="173" t="s">
        <v>83</v>
      </c>
    </row>
    <row r="108" ht="15.75" customHeight="1">
      <c r="A108" s="15" t="s">
        <v>302</v>
      </c>
      <c r="B108" s="17" t="s">
        <v>303</v>
      </c>
      <c r="C108" s="45" t="s">
        <v>83</v>
      </c>
      <c r="D108" s="45" t="s">
        <v>83</v>
      </c>
      <c r="E108" s="45" t="s">
        <v>83</v>
      </c>
      <c r="F108" s="45" t="s">
        <v>83</v>
      </c>
      <c r="G108" s="19">
        <v>-43976.0</v>
      </c>
      <c r="H108" s="45" t="s">
        <v>83</v>
      </c>
      <c r="I108" s="45">
        <v>0.0</v>
      </c>
      <c r="J108" s="45" t="s">
        <v>83</v>
      </c>
      <c r="K108" s="45" t="s">
        <v>83</v>
      </c>
      <c r="L108" s="45" t="s">
        <v>83</v>
      </c>
      <c r="M108" s="45" t="s">
        <v>83</v>
      </c>
      <c r="N108" s="45" t="s">
        <v>83</v>
      </c>
      <c r="O108" s="45" t="s">
        <v>83</v>
      </c>
      <c r="P108" s="45" t="s">
        <v>83</v>
      </c>
      <c r="Q108" s="45" t="s">
        <v>83</v>
      </c>
      <c r="R108" s="45" t="s">
        <v>83</v>
      </c>
      <c r="S108" s="45" t="s">
        <v>83</v>
      </c>
      <c r="T108" s="45" t="s">
        <v>83</v>
      </c>
      <c r="U108" s="45" t="s">
        <v>83</v>
      </c>
      <c r="V108" s="45" t="s">
        <v>83</v>
      </c>
      <c r="W108" s="28"/>
      <c r="X108" s="19" t="s">
        <v>83</v>
      </c>
      <c r="Y108" s="19" t="s">
        <v>83</v>
      </c>
      <c r="Z108" s="19" t="s">
        <v>83</v>
      </c>
      <c r="AA108" s="19" t="s">
        <v>83</v>
      </c>
      <c r="AB108" s="173" t="s">
        <v>83</v>
      </c>
    </row>
    <row r="109" ht="15.75" customHeight="1">
      <c r="A109" s="15" t="s">
        <v>399</v>
      </c>
      <c r="B109" s="15" t="s">
        <v>400</v>
      </c>
      <c r="C109" s="45" t="s">
        <v>83</v>
      </c>
      <c r="D109" s="45" t="s">
        <v>83</v>
      </c>
      <c r="E109" s="45" t="s">
        <v>83</v>
      </c>
      <c r="F109" s="19">
        <v>-275.0</v>
      </c>
      <c r="G109" s="19">
        <v>-6988.0</v>
      </c>
      <c r="H109" s="19">
        <v>-109.0</v>
      </c>
      <c r="I109" s="45" t="s">
        <v>83</v>
      </c>
      <c r="J109" s="45" t="s">
        <v>83</v>
      </c>
      <c r="K109" s="45" t="s">
        <v>83</v>
      </c>
      <c r="L109" s="45" t="s">
        <v>83</v>
      </c>
      <c r="M109" s="45" t="s">
        <v>83</v>
      </c>
      <c r="N109" s="45" t="s">
        <v>83</v>
      </c>
      <c r="O109" s="45" t="s">
        <v>83</v>
      </c>
      <c r="P109" s="45" t="s">
        <v>83</v>
      </c>
      <c r="Q109" s="19" t="s">
        <v>83</v>
      </c>
      <c r="R109" s="45" t="s">
        <v>83</v>
      </c>
      <c r="S109" s="45" t="s">
        <v>83</v>
      </c>
      <c r="T109" s="45" t="s">
        <v>83</v>
      </c>
      <c r="U109" s="45" t="s">
        <v>83</v>
      </c>
      <c r="V109" s="45" t="s">
        <v>83</v>
      </c>
      <c r="W109" s="28"/>
      <c r="X109" s="19" t="s">
        <v>83</v>
      </c>
      <c r="Y109" s="19" t="s">
        <v>83</v>
      </c>
      <c r="Z109" s="19" t="s">
        <v>83</v>
      </c>
      <c r="AA109" s="19" t="s">
        <v>83</v>
      </c>
      <c r="AB109" s="173" t="s">
        <v>83</v>
      </c>
    </row>
    <row r="110" ht="15.75" customHeight="1">
      <c r="A110" s="15" t="s">
        <v>316</v>
      </c>
      <c r="B110" s="17" t="s">
        <v>388</v>
      </c>
      <c r="C110" s="45" t="s">
        <v>83</v>
      </c>
      <c r="D110" s="45" t="s">
        <v>83</v>
      </c>
      <c r="E110" s="45" t="s">
        <v>83</v>
      </c>
      <c r="F110" s="45" t="s">
        <v>83</v>
      </c>
      <c r="G110" s="19">
        <v>-2662.0</v>
      </c>
      <c r="H110" s="45" t="s">
        <v>83</v>
      </c>
      <c r="I110" s="45" t="s">
        <v>83</v>
      </c>
      <c r="J110" s="45" t="s">
        <v>83</v>
      </c>
      <c r="K110" s="45" t="s">
        <v>83</v>
      </c>
      <c r="L110" s="45" t="s">
        <v>83</v>
      </c>
      <c r="M110" s="45" t="s">
        <v>83</v>
      </c>
      <c r="N110" s="45" t="s">
        <v>83</v>
      </c>
      <c r="O110" s="45" t="s">
        <v>83</v>
      </c>
      <c r="P110" s="45" t="s">
        <v>83</v>
      </c>
      <c r="Q110" s="45" t="s">
        <v>83</v>
      </c>
      <c r="R110" s="45" t="s">
        <v>83</v>
      </c>
      <c r="S110" s="45" t="s">
        <v>83</v>
      </c>
      <c r="T110" s="45" t="s">
        <v>83</v>
      </c>
      <c r="U110" s="45" t="s">
        <v>83</v>
      </c>
      <c r="V110" s="45" t="s">
        <v>83</v>
      </c>
      <c r="W110" s="28"/>
      <c r="X110" s="19" t="s">
        <v>83</v>
      </c>
      <c r="Y110" s="19" t="s">
        <v>83</v>
      </c>
      <c r="Z110" s="19" t="s">
        <v>83</v>
      </c>
      <c r="AA110" s="19" t="s">
        <v>83</v>
      </c>
      <c r="AB110" s="173" t="s">
        <v>83</v>
      </c>
    </row>
    <row r="111" ht="15.75" customHeight="1">
      <c r="A111" s="15" t="s">
        <v>304</v>
      </c>
      <c r="B111" s="17" t="s">
        <v>305</v>
      </c>
      <c r="C111" s="19">
        <v>8234.0</v>
      </c>
      <c r="D111" s="45" t="s">
        <v>83</v>
      </c>
      <c r="E111" s="45" t="s">
        <v>83</v>
      </c>
      <c r="F111" s="45" t="s">
        <v>83</v>
      </c>
      <c r="G111" s="45" t="s">
        <v>83</v>
      </c>
      <c r="H111" s="45" t="s">
        <v>83</v>
      </c>
      <c r="I111" s="45" t="s">
        <v>83</v>
      </c>
      <c r="J111" s="45" t="s">
        <v>83</v>
      </c>
      <c r="K111" s="45" t="s">
        <v>83</v>
      </c>
      <c r="L111" s="45" t="s">
        <v>83</v>
      </c>
      <c r="M111" s="45" t="s">
        <v>83</v>
      </c>
      <c r="N111" s="45" t="s">
        <v>83</v>
      </c>
      <c r="O111" s="45" t="s">
        <v>83</v>
      </c>
      <c r="P111" s="45" t="s">
        <v>83</v>
      </c>
      <c r="Q111" s="45" t="s">
        <v>83</v>
      </c>
      <c r="R111" s="45" t="s">
        <v>83</v>
      </c>
      <c r="S111" s="45" t="s">
        <v>83</v>
      </c>
      <c r="T111" s="45" t="s">
        <v>83</v>
      </c>
      <c r="U111" s="45" t="s">
        <v>83</v>
      </c>
      <c r="V111" s="45" t="s">
        <v>83</v>
      </c>
      <c r="W111" s="28"/>
      <c r="X111" s="19" t="s">
        <v>83</v>
      </c>
      <c r="Y111" s="19" t="s">
        <v>83</v>
      </c>
      <c r="Z111" s="19" t="s">
        <v>83</v>
      </c>
      <c r="AA111" s="19" t="s">
        <v>83</v>
      </c>
      <c r="AB111" s="173" t="s">
        <v>83</v>
      </c>
    </row>
    <row r="112" ht="15.75" customHeight="1">
      <c r="A112" s="15" t="s">
        <v>306</v>
      </c>
      <c r="B112" s="17" t="s">
        <v>307</v>
      </c>
      <c r="C112" s="19">
        <v>1447.0</v>
      </c>
      <c r="D112" s="45" t="s">
        <v>83</v>
      </c>
      <c r="E112" s="45" t="s">
        <v>83</v>
      </c>
      <c r="F112" s="45" t="s">
        <v>83</v>
      </c>
      <c r="G112" s="45" t="s">
        <v>83</v>
      </c>
      <c r="H112" s="45" t="s">
        <v>83</v>
      </c>
      <c r="I112" s="45" t="s">
        <v>83</v>
      </c>
      <c r="J112" s="45" t="s">
        <v>83</v>
      </c>
      <c r="K112" s="45" t="s">
        <v>83</v>
      </c>
      <c r="L112" s="45" t="s">
        <v>83</v>
      </c>
      <c r="M112" s="45" t="s">
        <v>83</v>
      </c>
      <c r="N112" s="45" t="s">
        <v>83</v>
      </c>
      <c r="O112" s="45" t="s">
        <v>83</v>
      </c>
      <c r="P112" s="45" t="s">
        <v>83</v>
      </c>
      <c r="Q112" s="45" t="s">
        <v>83</v>
      </c>
      <c r="R112" s="45" t="s">
        <v>83</v>
      </c>
      <c r="S112" s="45" t="s">
        <v>83</v>
      </c>
      <c r="T112" s="45" t="s">
        <v>83</v>
      </c>
      <c r="U112" s="45" t="s">
        <v>83</v>
      </c>
      <c r="V112" s="45" t="s">
        <v>83</v>
      </c>
      <c r="W112" s="19"/>
      <c r="X112" s="19" t="s">
        <v>83</v>
      </c>
      <c r="Y112" s="19" t="s">
        <v>83</v>
      </c>
      <c r="Z112" s="19" t="s">
        <v>83</v>
      </c>
      <c r="AA112" s="19" t="s">
        <v>83</v>
      </c>
      <c r="AB112" s="173" t="s">
        <v>83</v>
      </c>
    </row>
    <row r="113" ht="15.75" customHeight="1">
      <c r="A113" s="15" t="s">
        <v>308</v>
      </c>
      <c r="B113" s="17" t="s">
        <v>309</v>
      </c>
      <c r="C113" s="45" t="s">
        <v>83</v>
      </c>
      <c r="D113" s="45" t="s">
        <v>83</v>
      </c>
      <c r="E113" s="19">
        <v>-6255.0</v>
      </c>
      <c r="F113" s="45" t="s">
        <v>83</v>
      </c>
      <c r="G113" s="45" t="s">
        <v>83</v>
      </c>
      <c r="H113" s="45" t="s">
        <v>83</v>
      </c>
      <c r="I113" s="45" t="s">
        <v>83</v>
      </c>
      <c r="J113" s="45" t="s">
        <v>83</v>
      </c>
      <c r="K113" s="45" t="s">
        <v>83</v>
      </c>
      <c r="L113" s="45" t="s">
        <v>83</v>
      </c>
      <c r="M113" s="45" t="s">
        <v>83</v>
      </c>
      <c r="N113" s="45" t="s">
        <v>83</v>
      </c>
      <c r="O113" s="45" t="s">
        <v>83</v>
      </c>
      <c r="P113" s="45" t="s">
        <v>83</v>
      </c>
      <c r="Q113" s="45" t="s">
        <v>83</v>
      </c>
      <c r="R113" s="45" t="s">
        <v>83</v>
      </c>
      <c r="S113" s="45" t="s">
        <v>83</v>
      </c>
      <c r="T113" s="45" t="s">
        <v>83</v>
      </c>
      <c r="U113" s="45" t="s">
        <v>83</v>
      </c>
      <c r="V113" s="45" t="s">
        <v>83</v>
      </c>
      <c r="W113" s="19"/>
      <c r="X113" s="19" t="s">
        <v>83</v>
      </c>
      <c r="Y113" s="19" t="s">
        <v>83</v>
      </c>
      <c r="Z113" s="19" t="s">
        <v>83</v>
      </c>
      <c r="AA113" s="19" t="s">
        <v>83</v>
      </c>
      <c r="AB113" s="173" t="s">
        <v>83</v>
      </c>
    </row>
    <row r="114" ht="15.75" customHeight="1">
      <c r="A114" s="15" t="s">
        <v>312</v>
      </c>
      <c r="B114" s="17" t="s">
        <v>313</v>
      </c>
      <c r="C114" s="45" t="s">
        <v>83</v>
      </c>
      <c r="D114" s="45" t="s">
        <v>83</v>
      </c>
      <c r="E114" s="19">
        <v>-1444.0</v>
      </c>
      <c r="F114" s="45" t="s">
        <v>83</v>
      </c>
      <c r="G114" s="45" t="s">
        <v>83</v>
      </c>
      <c r="H114" s="45" t="s">
        <v>83</v>
      </c>
      <c r="I114" s="45" t="s">
        <v>83</v>
      </c>
      <c r="J114" s="45" t="s">
        <v>83</v>
      </c>
      <c r="K114" s="45" t="s">
        <v>83</v>
      </c>
      <c r="L114" s="45" t="s">
        <v>83</v>
      </c>
      <c r="M114" s="45" t="s">
        <v>83</v>
      </c>
      <c r="N114" s="45" t="s">
        <v>83</v>
      </c>
      <c r="O114" s="45" t="s">
        <v>83</v>
      </c>
      <c r="P114" s="45" t="s">
        <v>83</v>
      </c>
      <c r="Q114" s="45" t="s">
        <v>83</v>
      </c>
      <c r="R114" s="45" t="s">
        <v>83</v>
      </c>
      <c r="S114" s="45" t="s">
        <v>83</v>
      </c>
      <c r="T114" s="45" t="s">
        <v>83</v>
      </c>
      <c r="U114" s="45" t="s">
        <v>83</v>
      </c>
      <c r="V114" s="45" t="s">
        <v>83</v>
      </c>
      <c r="W114" s="19"/>
      <c r="X114" s="19" t="s">
        <v>83</v>
      </c>
      <c r="Y114" s="19" t="s">
        <v>83</v>
      </c>
      <c r="Z114" s="19" t="s">
        <v>83</v>
      </c>
      <c r="AA114" s="19" t="s">
        <v>83</v>
      </c>
      <c r="AB114" s="173" t="s">
        <v>83</v>
      </c>
    </row>
    <row r="115" ht="15.75" customHeight="1">
      <c r="A115" s="15" t="s">
        <v>401</v>
      </c>
      <c r="B115" s="15" t="s">
        <v>402</v>
      </c>
      <c r="C115" s="45" t="s">
        <v>83</v>
      </c>
      <c r="D115" s="45" t="s">
        <v>83</v>
      </c>
      <c r="E115" s="45" t="s">
        <v>83</v>
      </c>
      <c r="F115" s="45" t="s">
        <v>83</v>
      </c>
      <c r="G115" s="45" t="s">
        <v>83</v>
      </c>
      <c r="H115" s="19" t="s">
        <v>83</v>
      </c>
      <c r="I115" s="45" t="s">
        <v>83</v>
      </c>
      <c r="J115" s="45" t="s">
        <v>83</v>
      </c>
      <c r="K115" s="45" t="s">
        <v>83</v>
      </c>
      <c r="L115" s="19">
        <v>-16133.0</v>
      </c>
      <c r="M115" s="19">
        <v>-3957.0</v>
      </c>
      <c r="N115" s="45" t="s">
        <v>83</v>
      </c>
      <c r="O115" s="45" t="s">
        <v>83</v>
      </c>
      <c r="P115" s="45" t="s">
        <v>83</v>
      </c>
      <c r="Q115" s="19">
        <v>-150001.0</v>
      </c>
      <c r="R115" s="45" t="s">
        <v>83</v>
      </c>
      <c r="S115" s="45" t="s">
        <v>83</v>
      </c>
      <c r="T115" s="19">
        <v>-70000.0</v>
      </c>
      <c r="U115" s="19" t="s">
        <v>83</v>
      </c>
      <c r="V115" s="19" t="s">
        <v>83</v>
      </c>
      <c r="W115" s="19"/>
      <c r="X115" s="19" t="s">
        <v>83</v>
      </c>
      <c r="Y115" s="19" t="s">
        <v>83</v>
      </c>
      <c r="Z115" s="19">
        <v>-120000.0</v>
      </c>
      <c r="AA115" s="19" t="s">
        <v>83</v>
      </c>
      <c r="AB115" s="173" t="s">
        <v>83</v>
      </c>
    </row>
    <row r="116" ht="15.75" customHeight="1">
      <c r="A116" s="15" t="s">
        <v>403</v>
      </c>
      <c r="B116" s="17" t="s">
        <v>319</v>
      </c>
      <c r="C116" s="19">
        <v>-466.0</v>
      </c>
      <c r="D116" s="19">
        <v>-539.0</v>
      </c>
      <c r="E116" s="19">
        <v>-369.0</v>
      </c>
      <c r="F116" s="19">
        <v>-410.0</v>
      </c>
      <c r="G116" s="19">
        <v>-489.0</v>
      </c>
      <c r="H116" s="19">
        <v>-888.0</v>
      </c>
      <c r="I116" s="19">
        <v>-606.0</v>
      </c>
      <c r="J116" s="19">
        <v>-1376.0</v>
      </c>
      <c r="K116" s="19">
        <v>-1060.0</v>
      </c>
      <c r="L116" s="19">
        <v>-1045.0</v>
      </c>
      <c r="M116" s="19">
        <v>-943.0</v>
      </c>
      <c r="N116" s="19">
        <v>-849.0</v>
      </c>
      <c r="O116" s="19">
        <v>-1017.0</v>
      </c>
      <c r="P116" s="19">
        <v>-1095.0</v>
      </c>
      <c r="Q116" s="19">
        <v>-1022.0</v>
      </c>
      <c r="R116" s="19">
        <v>-1065.0</v>
      </c>
      <c r="S116" s="19">
        <v>-1001.0</v>
      </c>
      <c r="T116" s="19">
        <v>-1082.0</v>
      </c>
      <c r="U116" s="19">
        <v>-1036.0</v>
      </c>
      <c r="V116" s="19">
        <v>-900.0</v>
      </c>
      <c r="W116" s="19">
        <v>-1077.0</v>
      </c>
      <c r="X116" s="19">
        <v>-1153.0</v>
      </c>
      <c r="Y116" s="19">
        <v>-1149.0</v>
      </c>
      <c r="Z116" s="19">
        <v>-1143.0</v>
      </c>
      <c r="AA116" s="19">
        <v>-1132.0</v>
      </c>
      <c r="AB116" s="19">
        <v>-1164.0</v>
      </c>
    </row>
    <row r="117" ht="15.75" customHeight="1">
      <c r="A117" s="15" t="s">
        <v>320</v>
      </c>
      <c r="B117" s="17" t="s">
        <v>321</v>
      </c>
      <c r="C117" s="19">
        <v>-44.0</v>
      </c>
      <c r="D117" s="19">
        <v>-49.0</v>
      </c>
      <c r="E117" s="19">
        <v>-8.0</v>
      </c>
      <c r="F117" s="19">
        <v>-38.0</v>
      </c>
      <c r="G117" s="19">
        <v>-295.0</v>
      </c>
      <c r="H117" s="19">
        <v>-58.0</v>
      </c>
      <c r="I117" s="19">
        <v>-72.0</v>
      </c>
      <c r="J117" s="19">
        <v>-150.0</v>
      </c>
      <c r="K117" s="19">
        <v>-132.0</v>
      </c>
      <c r="L117" s="19">
        <v>-9.0</v>
      </c>
      <c r="M117" s="19">
        <v>-186.0</v>
      </c>
      <c r="N117" s="19">
        <v>-73.0</v>
      </c>
      <c r="O117" s="19">
        <v>-80.0</v>
      </c>
      <c r="P117" s="19">
        <v>-77.0</v>
      </c>
      <c r="Q117" s="19">
        <v>-72.0</v>
      </c>
      <c r="R117" s="19">
        <v>-78.0</v>
      </c>
      <c r="S117" s="19">
        <v>-62.0</v>
      </c>
      <c r="T117" s="19">
        <v>-56.0</v>
      </c>
      <c r="U117" s="19">
        <v>-68.0</v>
      </c>
      <c r="V117" s="19">
        <v>-50.0</v>
      </c>
      <c r="W117" s="19">
        <v>-47.0</v>
      </c>
      <c r="X117" s="19">
        <v>-45.0</v>
      </c>
      <c r="Y117" s="19">
        <v>-42.0</v>
      </c>
      <c r="Z117" s="19">
        <v>-37.0</v>
      </c>
      <c r="AA117" s="19">
        <v>-30.0</v>
      </c>
      <c r="AB117" s="19">
        <v>-35.0</v>
      </c>
    </row>
    <row r="118" ht="15.75" customHeight="1">
      <c r="A118" s="15" t="s">
        <v>322</v>
      </c>
      <c r="B118" s="17" t="s">
        <v>404</v>
      </c>
      <c r="C118" s="19">
        <v>3.0</v>
      </c>
      <c r="D118" s="19">
        <v>1.0</v>
      </c>
      <c r="E118" s="19">
        <v>146.0</v>
      </c>
      <c r="F118" s="19">
        <v>52.0</v>
      </c>
      <c r="G118" s="19">
        <v>101.0</v>
      </c>
      <c r="H118" s="19">
        <v>587.0</v>
      </c>
      <c r="I118" s="19">
        <v>77.0</v>
      </c>
      <c r="J118" s="19">
        <v>585.0</v>
      </c>
      <c r="K118" s="19">
        <v>1574.0</v>
      </c>
      <c r="L118" s="19">
        <v>588.0</v>
      </c>
      <c r="M118" s="19">
        <v>251.0</v>
      </c>
      <c r="N118" s="19">
        <v>127.0</v>
      </c>
      <c r="O118" s="19">
        <v>149.0</v>
      </c>
      <c r="P118" s="19">
        <v>196.0</v>
      </c>
      <c r="Q118" s="19">
        <v>71.0</v>
      </c>
      <c r="R118" s="19">
        <v>54.0</v>
      </c>
      <c r="S118" s="19">
        <v>142.0</v>
      </c>
      <c r="T118" s="19">
        <v>23.0</v>
      </c>
      <c r="U118" s="19">
        <v>75.0</v>
      </c>
      <c r="V118" s="19">
        <v>46.0</v>
      </c>
      <c r="W118" s="19">
        <v>4.0</v>
      </c>
      <c r="X118" s="19">
        <v>52.0</v>
      </c>
      <c r="Y118" s="19">
        <v>10.0</v>
      </c>
      <c r="Z118" s="19">
        <v>76.0</v>
      </c>
      <c r="AA118" s="19">
        <v>26.0</v>
      </c>
      <c r="AB118" s="19">
        <v>141.0</v>
      </c>
    </row>
    <row r="119" ht="15.75" customHeight="1">
      <c r="A119" s="15" t="s">
        <v>405</v>
      </c>
      <c r="B119" s="17" t="s">
        <v>406</v>
      </c>
      <c r="C119" s="45" t="s">
        <v>83</v>
      </c>
      <c r="D119" s="45" t="s">
        <v>83</v>
      </c>
      <c r="E119" s="45" t="s">
        <v>83</v>
      </c>
      <c r="F119" s="45" t="s">
        <v>83</v>
      </c>
      <c r="G119" s="45" t="s">
        <v>83</v>
      </c>
      <c r="H119" s="45" t="s">
        <v>83</v>
      </c>
      <c r="I119" s="45" t="s">
        <v>83</v>
      </c>
      <c r="J119" s="45" t="s">
        <v>83</v>
      </c>
      <c r="K119" s="19">
        <v>-307.0</v>
      </c>
      <c r="L119" s="19">
        <v>307.0</v>
      </c>
      <c r="M119" s="19" t="s">
        <v>83</v>
      </c>
      <c r="N119" s="45" t="s">
        <v>83</v>
      </c>
      <c r="O119" s="45" t="s">
        <v>83</v>
      </c>
      <c r="P119" s="45" t="s">
        <v>83</v>
      </c>
      <c r="Q119" s="45" t="s">
        <v>83</v>
      </c>
      <c r="R119" s="45" t="s">
        <v>83</v>
      </c>
      <c r="S119" s="45" t="s">
        <v>83</v>
      </c>
      <c r="T119" s="45"/>
      <c r="U119" s="45"/>
      <c r="V119" s="45" t="s">
        <v>83</v>
      </c>
      <c r="W119" s="19" t="s">
        <v>83</v>
      </c>
      <c r="X119" s="19" t="s">
        <v>83</v>
      </c>
      <c r="Y119" s="19" t="s">
        <v>83</v>
      </c>
      <c r="Z119" s="19" t="s">
        <v>83</v>
      </c>
      <c r="AA119" s="19" t="s">
        <v>83</v>
      </c>
      <c r="AB119" s="19" t="s">
        <v>83</v>
      </c>
    </row>
    <row r="120" ht="15.75" customHeight="1">
      <c r="A120" s="15" t="s">
        <v>407</v>
      </c>
      <c r="B120" s="17" t="s">
        <v>408</v>
      </c>
      <c r="C120" s="19" t="s">
        <v>83</v>
      </c>
      <c r="D120" s="19" t="s">
        <v>83</v>
      </c>
      <c r="E120" s="19" t="s">
        <v>83</v>
      </c>
      <c r="F120" s="19" t="s">
        <v>83</v>
      </c>
      <c r="G120" s="19" t="s">
        <v>83</v>
      </c>
      <c r="H120" s="19" t="s">
        <v>83</v>
      </c>
      <c r="I120" s="19" t="s">
        <v>83</v>
      </c>
      <c r="J120" s="19" t="s">
        <v>83</v>
      </c>
      <c r="K120" s="19" t="s">
        <v>83</v>
      </c>
      <c r="L120" s="19" t="s">
        <v>83</v>
      </c>
      <c r="M120" s="19" t="s">
        <v>83</v>
      </c>
      <c r="N120" s="45" t="s">
        <v>83</v>
      </c>
      <c r="O120" s="45" t="s">
        <v>83</v>
      </c>
      <c r="P120" s="19">
        <v>-61.0</v>
      </c>
      <c r="Q120" s="19">
        <v>-923.0</v>
      </c>
      <c r="R120" s="19">
        <v>0.0</v>
      </c>
      <c r="S120" s="19">
        <v>-113.0</v>
      </c>
      <c r="T120" s="19">
        <v>-310.0</v>
      </c>
      <c r="U120" s="19">
        <v>-21.0</v>
      </c>
      <c r="V120" s="19">
        <v>-11.0</v>
      </c>
      <c r="W120" s="19">
        <v>-377.0</v>
      </c>
      <c r="X120" s="19" t="s">
        <v>83</v>
      </c>
      <c r="Y120" s="19" t="s">
        <v>83</v>
      </c>
      <c r="Z120" s="19">
        <v>-780.0</v>
      </c>
      <c r="AA120" s="19">
        <v>-705.0</v>
      </c>
      <c r="AB120" s="173" t="s">
        <v>83</v>
      </c>
    </row>
    <row r="121" ht="15.75" customHeight="1">
      <c r="A121" s="50" t="s">
        <v>325</v>
      </c>
      <c r="B121" s="53" t="s">
        <v>326</v>
      </c>
      <c r="C121" s="28">
        <v>9174.0</v>
      </c>
      <c r="D121" s="28">
        <v>-587.0</v>
      </c>
      <c r="E121" s="28">
        <v>-7930.0</v>
      </c>
      <c r="F121" s="28">
        <v>-671.0</v>
      </c>
      <c r="G121" s="28">
        <v>98620.0</v>
      </c>
      <c r="H121" s="28">
        <v>-468.0</v>
      </c>
      <c r="I121" s="28">
        <v>-601.0</v>
      </c>
      <c r="J121" s="28">
        <v>-941.0</v>
      </c>
      <c r="K121" s="28">
        <v>75.0</v>
      </c>
      <c r="L121" s="28">
        <v>-16292.0</v>
      </c>
      <c r="M121" s="28">
        <v>-4835.0</v>
      </c>
      <c r="N121" s="28">
        <v>-795.0</v>
      </c>
      <c r="O121" s="28">
        <v>-948.0</v>
      </c>
      <c r="P121" s="28">
        <f>SUM(P107:P120)</f>
        <v>-1037</v>
      </c>
      <c r="Q121" s="28">
        <v>-151947.0</v>
      </c>
      <c r="R121" s="28">
        <v>-1089.0</v>
      </c>
      <c r="S121" s="28">
        <v>-1034.0</v>
      </c>
      <c r="T121" s="28">
        <v>-71425.0</v>
      </c>
      <c r="U121" s="28">
        <v>-1050.0</v>
      </c>
      <c r="V121" s="28">
        <v>-915.0</v>
      </c>
      <c r="W121" s="28">
        <v>-1497.0</v>
      </c>
      <c r="X121" s="72">
        <v>-1146.0</v>
      </c>
      <c r="Y121" s="72">
        <v>-1181.0</v>
      </c>
      <c r="Z121" s="72">
        <v>-121884.0</v>
      </c>
      <c r="AA121" s="72">
        <v>-1841.0</v>
      </c>
      <c r="AB121" s="72">
        <v>-1058.0</v>
      </c>
    </row>
    <row r="122" ht="15.75" customHeight="1">
      <c r="A122" s="1"/>
      <c r="B122" s="1"/>
      <c r="C122" s="6"/>
      <c r="D122" s="6"/>
      <c r="E122" s="6"/>
      <c r="F122" s="6"/>
      <c r="G122" s="6"/>
      <c r="H122" s="6"/>
      <c r="I122" s="6"/>
      <c r="J122" s="6"/>
      <c r="K122" s="6"/>
      <c r="L122" s="6"/>
      <c r="M122" s="6"/>
      <c r="N122" s="6"/>
      <c r="O122" s="6"/>
      <c r="P122" s="6"/>
      <c r="Q122" s="6"/>
      <c r="R122" s="117"/>
      <c r="S122" s="117"/>
      <c r="T122" s="117"/>
      <c r="U122" s="117"/>
      <c r="V122" s="117"/>
      <c r="W122" s="85"/>
      <c r="X122" s="85"/>
      <c r="Y122" s="85"/>
      <c r="Z122" s="85"/>
      <c r="AA122" s="85"/>
      <c r="AB122" s="174"/>
    </row>
    <row r="123" ht="15.75" customHeight="1">
      <c r="A123" s="23" t="s">
        <v>327</v>
      </c>
      <c r="B123" s="25" t="s">
        <v>328</v>
      </c>
      <c r="C123" s="39">
        <v>24917.0</v>
      </c>
      <c r="D123" s="39">
        <v>24363.0</v>
      </c>
      <c r="E123" s="39">
        <v>6587.0</v>
      </c>
      <c r="F123" s="39">
        <v>11892.0</v>
      </c>
      <c r="G123" s="39">
        <v>89767.0</v>
      </c>
      <c r="H123" s="39">
        <v>-3401.0</v>
      </c>
      <c r="I123" s="39">
        <v>16435.0</v>
      </c>
      <c r="J123" s="39">
        <v>7623.0</v>
      </c>
      <c r="K123" s="39">
        <v>-5689.0</v>
      </c>
      <c r="L123" s="39">
        <v>-10983.0</v>
      </c>
      <c r="M123" s="39">
        <v>5710.0</v>
      </c>
      <c r="N123" s="39">
        <v>27517.0</v>
      </c>
      <c r="O123" s="39">
        <v>17389.0</v>
      </c>
      <c r="P123" s="39">
        <f>P121+P104+P92</f>
        <v>20645</v>
      </c>
      <c r="Q123" s="39">
        <v>-131174.0</v>
      </c>
      <c r="R123" s="39">
        <v>24662.0</v>
      </c>
      <c r="S123" s="39">
        <v>10812.0</v>
      </c>
      <c r="T123" s="39">
        <v>-53042.0</v>
      </c>
      <c r="U123" s="39">
        <v>14466.0</v>
      </c>
      <c r="V123" s="39">
        <v>17718.0</v>
      </c>
      <c r="W123" s="39">
        <v>21920.0</v>
      </c>
      <c r="X123" s="175">
        <v>25989.0</v>
      </c>
      <c r="Y123" s="175">
        <v>15601.0</v>
      </c>
      <c r="Z123" s="175">
        <v>-106092.0</v>
      </c>
      <c r="AA123" s="175">
        <v>17530.0</v>
      </c>
      <c r="AB123" s="175">
        <v>19661.0</v>
      </c>
    </row>
    <row r="124" ht="15.75" customHeight="1">
      <c r="A124" s="15" t="s">
        <v>329</v>
      </c>
      <c r="B124" s="17" t="s">
        <v>330</v>
      </c>
      <c r="C124" s="19">
        <v>24.0</v>
      </c>
      <c r="D124" s="19">
        <v>-130.0</v>
      </c>
      <c r="E124" s="19">
        <v>130.0</v>
      </c>
      <c r="F124" s="19">
        <v>105.0</v>
      </c>
      <c r="G124" s="19">
        <v>-727.0</v>
      </c>
      <c r="H124" s="19">
        <v>555.0</v>
      </c>
      <c r="I124" s="19">
        <v>-1227.0</v>
      </c>
      <c r="J124" s="19">
        <v>1232.0</v>
      </c>
      <c r="K124" s="19">
        <v>-13.0</v>
      </c>
      <c r="L124" s="19">
        <v>487.0</v>
      </c>
      <c r="M124" s="19">
        <v>-788.0</v>
      </c>
      <c r="N124" s="19">
        <v>1589.0</v>
      </c>
      <c r="O124" s="19">
        <v>-1138.0</v>
      </c>
      <c r="P124" s="19">
        <v>446.0</v>
      </c>
      <c r="Q124" s="19">
        <v>-752.0</v>
      </c>
      <c r="R124" s="19">
        <v>-213.0</v>
      </c>
      <c r="S124" s="19">
        <v>269.0</v>
      </c>
      <c r="T124" s="19">
        <v>-558.0</v>
      </c>
      <c r="U124" s="19">
        <v>913.0</v>
      </c>
      <c r="V124" s="19">
        <v>-848.0</v>
      </c>
      <c r="W124" s="19">
        <v>1214.0</v>
      </c>
      <c r="X124" s="19">
        <v>-2338.0</v>
      </c>
      <c r="Y124" s="19">
        <v>1586.0</v>
      </c>
      <c r="Z124" s="19">
        <v>848.0</v>
      </c>
      <c r="AA124" s="19">
        <v>1434.0</v>
      </c>
      <c r="AB124" s="19">
        <v>-2213.0</v>
      </c>
    </row>
    <row r="125" ht="15.75" customHeight="1">
      <c r="A125" s="23" t="s">
        <v>331</v>
      </c>
      <c r="B125" s="25" t="s">
        <v>332</v>
      </c>
      <c r="C125" s="39">
        <v>26270.0</v>
      </c>
      <c r="D125" s="39">
        <v>51211.0</v>
      </c>
      <c r="E125" s="39">
        <v>75444.0</v>
      </c>
      <c r="F125" s="39">
        <v>82161.0</v>
      </c>
      <c r="G125" s="39">
        <v>94158.0</v>
      </c>
      <c r="H125" s="39">
        <v>183198.0</v>
      </c>
      <c r="I125" s="39">
        <v>180352.0</v>
      </c>
      <c r="J125" s="39">
        <v>195560.0</v>
      </c>
      <c r="K125" s="39">
        <v>204415.0</v>
      </c>
      <c r="L125" s="39">
        <v>198713.0</v>
      </c>
      <c r="M125" s="39">
        <v>188217.0</v>
      </c>
      <c r="N125" s="39">
        <v>193139.0</v>
      </c>
      <c r="O125" s="39">
        <v>222245.0</v>
      </c>
      <c r="P125" s="39">
        <f>O126</f>
        <v>238496</v>
      </c>
      <c r="Q125" s="39">
        <v>259587.0</v>
      </c>
      <c r="R125" s="39">
        <v>127661.0</v>
      </c>
      <c r="S125" s="39">
        <v>152110.0</v>
      </c>
      <c r="T125" s="39">
        <v>163191.0</v>
      </c>
      <c r="U125" s="39">
        <v>109591.0</v>
      </c>
      <c r="V125" s="39">
        <v>124970.0</v>
      </c>
      <c r="W125" s="39">
        <v>141840.0</v>
      </c>
      <c r="X125" s="175">
        <v>164974.0</v>
      </c>
      <c r="Y125" s="175">
        <v>188625.0</v>
      </c>
      <c r="Z125" s="175">
        <f>X126</f>
        <v>188625</v>
      </c>
      <c r="AA125" s="175">
        <v>100568.0</v>
      </c>
      <c r="AB125" s="175">
        <v>119532.0</v>
      </c>
    </row>
    <row r="126" ht="15.75" customHeight="1">
      <c r="A126" s="50" t="s">
        <v>333</v>
      </c>
      <c r="B126" s="53" t="s">
        <v>334</v>
      </c>
      <c r="C126" s="28">
        <v>51211.0</v>
      </c>
      <c r="D126" s="28">
        <v>75444.0</v>
      </c>
      <c r="E126" s="28">
        <v>82161.0</v>
      </c>
      <c r="F126" s="28">
        <v>94158.0</v>
      </c>
      <c r="G126" s="28">
        <v>183198.0</v>
      </c>
      <c r="H126" s="28">
        <v>180352.0</v>
      </c>
      <c r="I126" s="28">
        <v>195560.0</v>
      </c>
      <c r="J126" s="28">
        <v>204415.0</v>
      </c>
      <c r="K126" s="28">
        <v>198713.0</v>
      </c>
      <c r="L126" s="28">
        <v>188217.0</v>
      </c>
      <c r="M126" s="28">
        <v>193139.0</v>
      </c>
      <c r="N126" s="28">
        <v>222245.0</v>
      </c>
      <c r="O126" s="28">
        <v>238496.0</v>
      </c>
      <c r="P126" s="28">
        <v>259587.0</v>
      </c>
      <c r="Q126" s="28">
        <v>127661.0</v>
      </c>
      <c r="R126" s="28">
        <v>152110.0</v>
      </c>
      <c r="S126" s="28">
        <v>163191.0</v>
      </c>
      <c r="T126" s="28">
        <v>109591.0</v>
      </c>
      <c r="U126" s="28">
        <v>124970.0</v>
      </c>
      <c r="V126" s="28">
        <v>141840.0</v>
      </c>
      <c r="W126" s="28">
        <v>164974.0</v>
      </c>
      <c r="X126" s="28">
        <v>188625.0</v>
      </c>
      <c r="Y126" s="28">
        <v>205812.0</v>
      </c>
      <c r="Z126" s="28">
        <v>100568.0</v>
      </c>
      <c r="AA126" s="28">
        <v>119532.0</v>
      </c>
      <c r="AB126" s="28">
        <v>136980.0</v>
      </c>
    </row>
    <row r="127" ht="15.75" customHeight="1">
      <c r="A127" s="1"/>
      <c r="B127" s="1"/>
      <c r="C127" s="3"/>
      <c r="D127" s="3"/>
      <c r="E127" s="3"/>
      <c r="F127" s="3"/>
      <c r="G127" s="3"/>
      <c r="H127" s="3"/>
      <c r="I127" s="3"/>
      <c r="J127" s="3"/>
      <c r="K127" s="6"/>
      <c r="L127" s="3"/>
      <c r="M127" s="3"/>
      <c r="N127" s="3"/>
      <c r="O127" s="3"/>
      <c r="P127" s="3"/>
      <c r="Q127" s="3"/>
      <c r="R127" s="87"/>
      <c r="S127" s="87"/>
      <c r="T127" s="87"/>
      <c r="U127" s="87"/>
      <c r="V127" s="87"/>
      <c r="W127" s="87"/>
      <c r="X127" s="87"/>
      <c r="Y127" s="87"/>
      <c r="Z127" s="87"/>
      <c r="AA127" s="87"/>
      <c r="AB127" s="154"/>
    </row>
    <row r="128" ht="15.75" customHeight="1">
      <c r="A128" s="1"/>
      <c r="B128" s="1"/>
      <c r="C128" s="6"/>
      <c r="D128" s="6"/>
      <c r="E128" s="6"/>
      <c r="F128" s="85"/>
      <c r="G128" s="85"/>
      <c r="H128" s="85"/>
      <c r="I128" s="85"/>
      <c r="J128" s="85"/>
      <c r="K128" s="85"/>
      <c r="L128" s="85"/>
      <c r="M128" s="85"/>
      <c r="N128" s="85"/>
      <c r="O128" s="85"/>
      <c r="P128" s="85"/>
      <c r="Q128" s="85"/>
      <c r="R128" s="85"/>
      <c r="S128" s="85"/>
      <c r="T128" s="85"/>
      <c r="U128" s="85"/>
      <c r="V128" s="85"/>
      <c r="W128" s="85"/>
      <c r="X128" s="85"/>
      <c r="Y128" s="85"/>
      <c r="Z128" s="85"/>
      <c r="AA128" s="85"/>
      <c r="AB128" s="154"/>
    </row>
    <row r="129" ht="15.75" customHeight="1">
      <c r="A129" s="1"/>
      <c r="B129" s="1"/>
      <c r="C129" s="6"/>
      <c r="D129" s="6"/>
      <c r="E129" s="6"/>
      <c r="F129" s="6"/>
      <c r="G129" s="6"/>
      <c r="H129" s="6"/>
      <c r="I129" s="6"/>
      <c r="J129" s="6"/>
      <c r="K129" s="6"/>
      <c r="L129" s="6"/>
      <c r="M129" s="6"/>
      <c r="N129" s="6"/>
      <c r="O129" s="6"/>
      <c r="P129" s="6"/>
      <c r="Q129" s="3"/>
      <c r="R129" s="87"/>
      <c r="S129" s="87"/>
      <c r="T129" s="87"/>
      <c r="U129" s="87"/>
      <c r="V129" s="87"/>
      <c r="W129" s="87"/>
      <c r="X129" s="87"/>
      <c r="Y129" s="87"/>
      <c r="Z129" s="87"/>
      <c r="AA129" s="87"/>
      <c r="AB129" s="154"/>
    </row>
    <row r="130" ht="15.75" customHeight="1">
      <c r="A130" s="1"/>
      <c r="B130" s="1"/>
      <c r="C130" s="3"/>
      <c r="D130" s="3"/>
      <c r="E130" s="3"/>
      <c r="F130" s="3"/>
      <c r="G130" s="3"/>
      <c r="H130" s="3"/>
      <c r="I130" s="3"/>
      <c r="J130" s="3"/>
      <c r="K130" s="3"/>
      <c r="L130" s="3"/>
      <c r="M130" s="3"/>
      <c r="N130" s="3"/>
      <c r="O130" s="3"/>
      <c r="P130" s="3"/>
      <c r="Q130" s="3"/>
      <c r="R130" s="87"/>
      <c r="S130" s="87"/>
      <c r="T130" s="87"/>
      <c r="U130" s="87"/>
      <c r="V130" s="87"/>
      <c r="W130" s="87"/>
      <c r="X130" s="87"/>
      <c r="Y130" s="87"/>
      <c r="Z130" s="87"/>
      <c r="AA130" s="87"/>
      <c r="AB130" s="154"/>
    </row>
    <row r="131" ht="15.75" customHeight="1">
      <c r="A131" s="7" t="s">
        <v>335</v>
      </c>
      <c r="B131" s="10" t="s">
        <v>335</v>
      </c>
      <c r="C131" s="12" t="s">
        <v>5</v>
      </c>
      <c r="D131" s="12" t="s">
        <v>6</v>
      </c>
      <c r="E131" s="12" t="s">
        <v>7</v>
      </c>
      <c r="F131" s="12" t="s">
        <v>8</v>
      </c>
      <c r="G131" s="12" t="s">
        <v>11</v>
      </c>
      <c r="H131" s="12" t="s">
        <v>13</v>
      </c>
      <c r="I131" s="12" t="s">
        <v>14</v>
      </c>
      <c r="J131" s="12" t="s">
        <v>15</v>
      </c>
      <c r="K131" s="12" t="s">
        <v>16</v>
      </c>
      <c r="L131" s="12" t="s">
        <v>17</v>
      </c>
      <c r="M131" s="12" t="s">
        <v>18</v>
      </c>
      <c r="N131" s="12" t="s">
        <v>19</v>
      </c>
      <c r="O131" s="12" t="s">
        <v>20</v>
      </c>
      <c r="P131" s="12" t="s">
        <v>21</v>
      </c>
      <c r="Q131" s="12" t="s">
        <v>22</v>
      </c>
      <c r="R131" s="12" t="s">
        <v>24</v>
      </c>
      <c r="S131" s="12" t="s">
        <v>25</v>
      </c>
      <c r="T131" s="12" t="s">
        <v>26</v>
      </c>
      <c r="U131" s="12" t="s">
        <v>28</v>
      </c>
      <c r="V131" s="12" t="s">
        <v>29</v>
      </c>
      <c r="W131" s="12" t="s">
        <v>30</v>
      </c>
      <c r="X131" s="99" t="s">
        <v>31</v>
      </c>
      <c r="Y131" s="99" t="s">
        <v>32</v>
      </c>
      <c r="Z131" s="176" t="s">
        <v>33</v>
      </c>
      <c r="AA131" s="176" t="s">
        <v>35</v>
      </c>
      <c r="AB131" s="100" t="s">
        <v>37</v>
      </c>
    </row>
    <row r="132" ht="15.75" customHeight="1">
      <c r="A132" s="15" t="s">
        <v>336</v>
      </c>
      <c r="B132" s="17" t="s">
        <v>337</v>
      </c>
      <c r="C132" s="19">
        <v>75263.0</v>
      </c>
      <c r="D132" s="19">
        <v>87665.0</v>
      </c>
      <c r="E132" s="19">
        <v>76594.0</v>
      </c>
      <c r="F132" s="19">
        <v>86162.0</v>
      </c>
      <c r="G132" s="19">
        <v>91817.0</v>
      </c>
      <c r="H132" s="19">
        <v>94033.99573106176</v>
      </c>
      <c r="I132" s="19">
        <v>88123.0</v>
      </c>
      <c r="J132" s="19">
        <v>84664.0</v>
      </c>
      <c r="K132" s="19">
        <v>80568.0</v>
      </c>
      <c r="L132" s="19">
        <v>76387.0</v>
      </c>
      <c r="M132" s="19">
        <v>75627.0</v>
      </c>
      <c r="N132" s="19">
        <v>76270.0</v>
      </c>
      <c r="O132" s="19">
        <v>70626.0</v>
      </c>
      <c r="P132" s="19">
        <v>68331.0</v>
      </c>
      <c r="Q132" s="19">
        <v>70447.0</v>
      </c>
      <c r="R132" s="19">
        <v>70470.0</v>
      </c>
      <c r="S132" s="19">
        <v>66321.0</v>
      </c>
      <c r="T132" s="19">
        <v>62853.0</v>
      </c>
      <c r="U132" s="19">
        <v>58426.0</v>
      </c>
      <c r="V132" s="19">
        <v>61439.0</v>
      </c>
      <c r="W132" s="19">
        <v>61984.0</v>
      </c>
      <c r="X132" s="19">
        <v>58620.0</v>
      </c>
      <c r="Y132" s="19">
        <v>55500.0</v>
      </c>
      <c r="Z132" s="19">
        <v>58313.0</v>
      </c>
      <c r="AA132" s="19">
        <v>56328.0</v>
      </c>
      <c r="AB132" s="19">
        <v>50736.0</v>
      </c>
    </row>
    <row r="133" ht="15.75" customHeight="1">
      <c r="A133" s="15" t="s">
        <v>338</v>
      </c>
      <c r="B133" s="17" t="s">
        <v>339</v>
      </c>
      <c r="C133" s="19">
        <v>786.0</v>
      </c>
      <c r="D133" s="19">
        <v>1279.0</v>
      </c>
      <c r="E133" s="19">
        <v>1942.0</v>
      </c>
      <c r="F133" s="19">
        <v>3030.0</v>
      </c>
      <c r="G133" s="19">
        <v>3874.0</v>
      </c>
      <c r="H133" s="19">
        <v>3509.076003889119</v>
      </c>
      <c r="I133" s="19">
        <v>3875.0</v>
      </c>
      <c r="J133" s="19">
        <v>3843.0</v>
      </c>
      <c r="K133" s="19">
        <v>3433.0</v>
      </c>
      <c r="L133" s="19">
        <v>3039.0</v>
      </c>
      <c r="M133" s="19">
        <v>1894.0</v>
      </c>
      <c r="N133" s="19">
        <v>1404.0</v>
      </c>
      <c r="O133" s="19">
        <v>1120.0</v>
      </c>
      <c r="P133" s="19">
        <v>857.0</v>
      </c>
      <c r="Q133" s="19">
        <v>730.0</v>
      </c>
      <c r="R133" s="19">
        <v>863.0</v>
      </c>
      <c r="S133" s="19">
        <v>654.0</v>
      </c>
      <c r="T133" s="19">
        <v>497.0</v>
      </c>
      <c r="U133" s="19">
        <v>324.0</v>
      </c>
      <c r="V133" s="19">
        <v>309.0</v>
      </c>
      <c r="W133" s="19">
        <v>407.0</v>
      </c>
      <c r="X133" s="19">
        <v>179.0</v>
      </c>
      <c r="Y133" s="19">
        <v>295.0</v>
      </c>
      <c r="Z133" s="19">
        <v>267.0</v>
      </c>
      <c r="AA133" s="19">
        <v>190.0</v>
      </c>
      <c r="AB133" s="19">
        <v>207.0</v>
      </c>
    </row>
    <row r="134" ht="15.75" customHeight="1">
      <c r="A134" s="50" t="s">
        <v>340</v>
      </c>
      <c r="B134" s="53" t="s">
        <v>341</v>
      </c>
      <c r="C134" s="28">
        <v>76049.0</v>
      </c>
      <c r="D134" s="28">
        <v>88944.0</v>
      </c>
      <c r="E134" s="28">
        <v>78536.0</v>
      </c>
      <c r="F134" s="28">
        <v>89192.0</v>
      </c>
      <c r="G134" s="28">
        <v>95691.0</v>
      </c>
      <c r="H134" s="28">
        <v>97543.07173495088</v>
      </c>
      <c r="I134" s="28">
        <v>91998.0</v>
      </c>
      <c r="J134" s="28">
        <v>88507.0</v>
      </c>
      <c r="K134" s="28">
        <v>84001.0</v>
      </c>
      <c r="L134" s="28">
        <v>79426.0</v>
      </c>
      <c r="M134" s="28">
        <v>77521.0</v>
      </c>
      <c r="N134" s="28">
        <v>77674.0</v>
      </c>
      <c r="O134" s="28">
        <v>71746.0</v>
      </c>
      <c r="P134" s="28">
        <v>69188.0</v>
      </c>
      <c r="Q134" s="28">
        <v>71177.0</v>
      </c>
      <c r="R134" s="28">
        <v>71333.0</v>
      </c>
      <c r="S134" s="28">
        <v>66975.0</v>
      </c>
      <c r="T134" s="28">
        <v>63350.0</v>
      </c>
      <c r="U134" s="28">
        <v>58750.0</v>
      </c>
      <c r="V134" s="28">
        <v>61748.0</v>
      </c>
      <c r="W134" s="28">
        <v>62391.0</v>
      </c>
      <c r="X134" s="72">
        <v>58799.0</v>
      </c>
      <c r="Y134" s="72">
        <v>55795.0</v>
      </c>
      <c r="Z134" s="72">
        <v>58580.0</v>
      </c>
      <c r="AA134" s="72">
        <v>56518.0</v>
      </c>
      <c r="AB134" s="72">
        <v>50943.0</v>
      </c>
    </row>
    <row r="135" ht="15.75" customHeight="1">
      <c r="A135" s="1"/>
      <c r="B135" s="1"/>
      <c r="C135" s="3"/>
      <c r="D135" s="3"/>
      <c r="E135" s="3"/>
      <c r="F135" s="3"/>
      <c r="G135" s="3"/>
      <c r="H135" s="3"/>
      <c r="I135" s="3"/>
      <c r="J135" s="3"/>
      <c r="K135" s="3"/>
      <c r="L135" s="3"/>
      <c r="M135" s="3"/>
      <c r="N135" s="3"/>
      <c r="O135" s="3"/>
      <c r="P135" s="3"/>
      <c r="Q135" s="3"/>
      <c r="R135" s="87"/>
      <c r="S135" s="87"/>
      <c r="T135" s="87"/>
      <c r="U135" s="87"/>
      <c r="V135" s="87"/>
      <c r="W135" s="87"/>
      <c r="X135" s="87"/>
      <c r="Y135" s="87"/>
      <c r="Z135" s="87"/>
      <c r="AA135" s="87"/>
      <c r="AB135" s="154"/>
    </row>
    <row r="136" ht="15.75" customHeight="1">
      <c r="A136" s="7" t="s">
        <v>335</v>
      </c>
      <c r="B136" s="10" t="s">
        <v>335</v>
      </c>
      <c r="C136" s="12" t="s">
        <v>5</v>
      </c>
      <c r="D136" s="12" t="s">
        <v>6</v>
      </c>
      <c r="E136" s="12" t="s">
        <v>7</v>
      </c>
      <c r="F136" s="12" t="s">
        <v>8</v>
      </c>
      <c r="G136" s="12" t="s">
        <v>11</v>
      </c>
      <c r="H136" s="12" t="s">
        <v>13</v>
      </c>
      <c r="I136" s="12" t="s">
        <v>14</v>
      </c>
      <c r="J136" s="12" t="s">
        <v>15</v>
      </c>
      <c r="K136" s="12" t="s">
        <v>16</v>
      </c>
      <c r="L136" s="12" t="s">
        <v>17</v>
      </c>
      <c r="M136" s="12" t="s">
        <v>18</v>
      </c>
      <c r="N136" s="12" t="s">
        <v>19</v>
      </c>
      <c r="O136" s="12" t="s">
        <v>20</v>
      </c>
      <c r="P136" s="12" t="s">
        <v>21</v>
      </c>
      <c r="Q136" s="12" t="s">
        <v>22</v>
      </c>
      <c r="R136" s="12" t="s">
        <v>24</v>
      </c>
      <c r="S136" s="12" t="s">
        <v>25</v>
      </c>
      <c r="T136" s="12" t="s">
        <v>26</v>
      </c>
      <c r="U136" s="12" t="s">
        <v>28</v>
      </c>
      <c r="V136" s="12" t="s">
        <v>29</v>
      </c>
      <c r="W136" s="12" t="s">
        <v>30</v>
      </c>
      <c r="X136" s="99" t="s">
        <v>31</v>
      </c>
      <c r="Y136" s="99" t="s">
        <v>32</v>
      </c>
      <c r="Z136" s="177" t="s">
        <v>33</v>
      </c>
      <c r="AA136" s="177" t="s">
        <v>35</v>
      </c>
      <c r="AB136" s="100" t="s">
        <v>37</v>
      </c>
    </row>
    <row r="137" ht="15.75" customHeight="1">
      <c r="A137" s="15" t="s">
        <v>342</v>
      </c>
      <c r="B137" s="17" t="s">
        <v>342</v>
      </c>
      <c r="C137" s="19">
        <v>46370.0</v>
      </c>
      <c r="D137" s="19">
        <v>54865.0</v>
      </c>
      <c r="E137" s="19">
        <v>47495.0</v>
      </c>
      <c r="F137" s="19">
        <v>53189.0</v>
      </c>
      <c r="G137" s="19">
        <v>55007.0</v>
      </c>
      <c r="H137" s="19">
        <v>56302.0</v>
      </c>
      <c r="I137" s="19">
        <v>52624.0</v>
      </c>
      <c r="J137" s="19">
        <v>50621.0</v>
      </c>
      <c r="K137" s="19">
        <v>48407.0</v>
      </c>
      <c r="L137" s="19">
        <v>45964.0</v>
      </c>
      <c r="M137" s="19">
        <v>46562.0</v>
      </c>
      <c r="N137" s="19">
        <v>47723.0</v>
      </c>
      <c r="O137" s="19">
        <v>45215.0</v>
      </c>
      <c r="P137" s="19">
        <v>43878.0</v>
      </c>
      <c r="Q137" s="19">
        <v>45406.0</v>
      </c>
      <c r="R137" s="19">
        <v>45954.0</v>
      </c>
      <c r="S137" s="19">
        <v>42847.0</v>
      </c>
      <c r="T137" s="19">
        <v>41222.0</v>
      </c>
      <c r="U137" s="19">
        <v>38303.0</v>
      </c>
      <c r="V137" s="19">
        <v>39925.0</v>
      </c>
      <c r="W137" s="19">
        <v>40846.0</v>
      </c>
      <c r="X137" s="19">
        <v>38285.0</v>
      </c>
      <c r="Y137" s="19">
        <v>35660.0</v>
      </c>
      <c r="Z137" s="19">
        <v>38490.0</v>
      </c>
      <c r="AA137" s="19">
        <v>36631.0</v>
      </c>
      <c r="AB137" s="19">
        <v>33246.0</v>
      </c>
    </row>
    <row r="138" ht="15.75" customHeight="1">
      <c r="A138" s="15" t="s">
        <v>343</v>
      </c>
      <c r="B138" s="17" t="s">
        <v>343</v>
      </c>
      <c r="C138" s="19">
        <v>26004.0</v>
      </c>
      <c r="D138" s="19">
        <v>29722.0</v>
      </c>
      <c r="E138" s="19">
        <v>26047.0</v>
      </c>
      <c r="F138" s="19">
        <v>27837.0</v>
      </c>
      <c r="G138" s="19">
        <v>29295.0</v>
      </c>
      <c r="H138" s="19">
        <v>29778.0</v>
      </c>
      <c r="I138" s="19">
        <v>27890.0</v>
      </c>
      <c r="J138" s="19">
        <v>26552.0</v>
      </c>
      <c r="K138" s="19">
        <v>25563.0</v>
      </c>
      <c r="L138" s="19">
        <v>24304.0</v>
      </c>
      <c r="M138" s="19">
        <v>24398.0</v>
      </c>
      <c r="N138" s="19">
        <v>25153.0</v>
      </c>
      <c r="O138" s="19">
        <v>22781.0</v>
      </c>
      <c r="P138" s="19">
        <v>22217.0</v>
      </c>
      <c r="Q138" s="19">
        <v>23469.0</v>
      </c>
      <c r="R138" s="19">
        <v>23316.0</v>
      </c>
      <c r="S138" s="19">
        <v>22260.0</v>
      </c>
      <c r="T138" s="19">
        <v>20526.0</v>
      </c>
      <c r="U138" s="19">
        <v>19252.0</v>
      </c>
      <c r="V138" s="19">
        <v>20795.0</v>
      </c>
      <c r="W138" s="19">
        <v>20463.0</v>
      </c>
      <c r="X138" s="19">
        <v>19702.0</v>
      </c>
      <c r="Y138" s="19">
        <v>19251.0</v>
      </c>
      <c r="Z138" s="19">
        <v>19326.0</v>
      </c>
      <c r="AA138" s="19">
        <v>19246.0</v>
      </c>
      <c r="AB138" s="19">
        <v>17080.0</v>
      </c>
    </row>
    <row r="139" ht="15.75" customHeight="1">
      <c r="A139" s="15" t="s">
        <v>345</v>
      </c>
      <c r="B139" s="17" t="s">
        <v>345</v>
      </c>
      <c r="C139" s="19">
        <v>2176.0</v>
      </c>
      <c r="D139" s="19">
        <v>2059.0</v>
      </c>
      <c r="E139" s="19">
        <v>1523.0</v>
      </c>
      <c r="F139" s="19">
        <v>4056.0</v>
      </c>
      <c r="G139" s="19">
        <v>7593.0</v>
      </c>
      <c r="H139" s="19">
        <v>8294.0</v>
      </c>
      <c r="I139" s="19">
        <v>8734.0</v>
      </c>
      <c r="J139" s="19">
        <v>9387.0</v>
      </c>
      <c r="K139" s="19">
        <v>8585.0</v>
      </c>
      <c r="L139" s="19">
        <v>7867.0</v>
      </c>
      <c r="M139" s="19">
        <v>5661.0</v>
      </c>
      <c r="N139" s="19">
        <v>4059.0</v>
      </c>
      <c r="O139" s="19">
        <v>3104.0</v>
      </c>
      <c r="P139" s="19">
        <v>2613.0</v>
      </c>
      <c r="Q139" s="19">
        <v>1844.0</v>
      </c>
      <c r="R139" s="19">
        <v>1701.0</v>
      </c>
      <c r="S139" s="19">
        <v>1514.0</v>
      </c>
      <c r="T139" s="19">
        <v>1269.0</v>
      </c>
      <c r="U139" s="19">
        <v>870.0</v>
      </c>
      <c r="V139" s="19">
        <v>792.0</v>
      </c>
      <c r="W139" s="19">
        <v>850.0</v>
      </c>
      <c r="X139" s="19">
        <v>546.0</v>
      </c>
      <c r="Y139" s="19">
        <v>604.0</v>
      </c>
      <c r="Z139" s="19">
        <v>532.0</v>
      </c>
      <c r="AA139" s="19">
        <v>432.0</v>
      </c>
      <c r="AB139" s="19">
        <v>386.0</v>
      </c>
    </row>
    <row r="140" ht="15.75" customHeight="1">
      <c r="A140" s="15" t="s">
        <v>122</v>
      </c>
      <c r="B140" s="17" t="s">
        <v>346</v>
      </c>
      <c r="C140" s="19">
        <v>1499.0</v>
      </c>
      <c r="D140" s="19">
        <v>2298.0</v>
      </c>
      <c r="E140" s="19">
        <v>3471.0</v>
      </c>
      <c r="F140" s="19">
        <v>4110.0</v>
      </c>
      <c r="G140" s="19">
        <v>3796.0</v>
      </c>
      <c r="H140" s="19">
        <v>3169.0</v>
      </c>
      <c r="I140" s="19">
        <v>2750.0</v>
      </c>
      <c r="J140" s="19">
        <v>1947.0</v>
      </c>
      <c r="K140" s="19">
        <v>1446.0</v>
      </c>
      <c r="L140" s="19">
        <v>1291.0</v>
      </c>
      <c r="M140" s="19">
        <v>900.0</v>
      </c>
      <c r="N140" s="19">
        <v>739.0</v>
      </c>
      <c r="O140" s="19">
        <v>646.0</v>
      </c>
      <c r="P140" s="19">
        <v>480.0</v>
      </c>
      <c r="Q140" s="19">
        <v>458.0</v>
      </c>
      <c r="R140" s="19">
        <v>362.0</v>
      </c>
      <c r="S140" s="19">
        <v>354.0</v>
      </c>
      <c r="T140" s="19">
        <v>333.0</v>
      </c>
      <c r="U140" s="19">
        <v>325.0</v>
      </c>
      <c r="V140" s="19">
        <v>236.0</v>
      </c>
      <c r="W140" s="19">
        <v>232.0</v>
      </c>
      <c r="X140" s="19">
        <v>266.0</v>
      </c>
      <c r="Y140" s="19">
        <v>280.0</v>
      </c>
      <c r="Z140" s="19">
        <v>232.0</v>
      </c>
      <c r="AA140" s="19">
        <v>209.0</v>
      </c>
      <c r="AB140" s="19">
        <v>231.0</v>
      </c>
    </row>
    <row r="141" ht="15.75" customHeight="1">
      <c r="A141" s="50" t="s">
        <v>340</v>
      </c>
      <c r="B141" s="53" t="s">
        <v>341</v>
      </c>
      <c r="C141" s="28">
        <v>76049.0</v>
      </c>
      <c r="D141" s="28">
        <v>88944.0</v>
      </c>
      <c r="E141" s="28">
        <v>78536.0</v>
      </c>
      <c r="F141" s="28">
        <v>89192.0</v>
      </c>
      <c r="G141" s="28">
        <v>95691.0</v>
      </c>
      <c r="H141" s="28">
        <v>97543.0</v>
      </c>
      <c r="I141" s="28">
        <v>91998.0</v>
      </c>
      <c r="J141" s="28">
        <v>88507.0</v>
      </c>
      <c r="K141" s="28">
        <v>84001.0</v>
      </c>
      <c r="L141" s="28">
        <v>79426.0</v>
      </c>
      <c r="M141" s="28">
        <v>77521.0</v>
      </c>
      <c r="N141" s="28">
        <v>77674.0</v>
      </c>
      <c r="O141" s="28">
        <v>71746.0</v>
      </c>
      <c r="P141" s="28">
        <f>SUM(P137:P140)</f>
        <v>69188</v>
      </c>
      <c r="Q141" s="28">
        <v>71177.0</v>
      </c>
      <c r="R141" s="28">
        <v>71333.0</v>
      </c>
      <c r="S141" s="28">
        <v>66975.0</v>
      </c>
      <c r="T141" s="28">
        <v>63350.0</v>
      </c>
      <c r="U141" s="28">
        <v>58750.0</v>
      </c>
      <c r="V141" s="28">
        <v>61748.0</v>
      </c>
      <c r="W141" s="28">
        <v>62391.0</v>
      </c>
      <c r="X141" s="72">
        <v>58799.0</v>
      </c>
      <c r="Y141" s="72">
        <v>55795.0</v>
      </c>
      <c r="Z141" s="72">
        <v>58580.0</v>
      </c>
      <c r="AA141" s="72">
        <v>56518.0</v>
      </c>
      <c r="AB141" s="72">
        <v>50943.0</v>
      </c>
    </row>
    <row r="142" ht="15.75" customHeight="1">
      <c r="A142" s="1"/>
      <c r="B142" s="1"/>
      <c r="C142" s="92"/>
      <c r="D142" s="92"/>
      <c r="E142" s="92"/>
      <c r="F142" s="92"/>
      <c r="G142" s="92"/>
      <c r="H142" s="92"/>
      <c r="I142" s="92"/>
      <c r="J142" s="74"/>
      <c r="K142" s="74"/>
      <c r="L142" s="3"/>
      <c r="M142" s="3"/>
      <c r="N142" s="3"/>
      <c r="O142" s="3"/>
      <c r="P142" s="3"/>
      <c r="Q142" s="3"/>
      <c r="R142" s="87"/>
      <c r="S142" s="87"/>
      <c r="T142" s="87"/>
      <c r="U142" s="87"/>
      <c r="V142" s="87"/>
      <c r="W142" s="87"/>
      <c r="X142" s="87"/>
      <c r="Y142" s="87"/>
      <c r="Z142" s="87"/>
      <c r="AA142" s="87"/>
      <c r="AB142" s="154"/>
    </row>
    <row r="143" ht="15.75" customHeight="1">
      <c r="A143" s="7" t="s">
        <v>335</v>
      </c>
      <c r="B143" s="10" t="s">
        <v>335</v>
      </c>
      <c r="C143" s="12" t="s">
        <v>5</v>
      </c>
      <c r="D143" s="12" t="s">
        <v>6</v>
      </c>
      <c r="E143" s="12" t="s">
        <v>7</v>
      </c>
      <c r="F143" s="12" t="s">
        <v>8</v>
      </c>
      <c r="G143" s="12" t="s">
        <v>11</v>
      </c>
      <c r="H143" s="12" t="s">
        <v>13</v>
      </c>
      <c r="I143" s="12" t="s">
        <v>14</v>
      </c>
      <c r="J143" s="12" t="s">
        <v>15</v>
      </c>
      <c r="K143" s="12" t="s">
        <v>16</v>
      </c>
      <c r="L143" s="12" t="s">
        <v>17</v>
      </c>
      <c r="M143" s="12" t="s">
        <v>18</v>
      </c>
      <c r="N143" s="12" t="s">
        <v>19</v>
      </c>
      <c r="O143" s="12" t="s">
        <v>20</v>
      </c>
      <c r="P143" s="12" t="s">
        <v>21</v>
      </c>
      <c r="Q143" s="12" t="s">
        <v>22</v>
      </c>
      <c r="R143" s="12" t="s">
        <v>24</v>
      </c>
      <c r="S143" s="12" t="s">
        <v>25</v>
      </c>
      <c r="T143" s="12" t="s">
        <v>26</v>
      </c>
      <c r="U143" s="12" t="s">
        <v>28</v>
      </c>
      <c r="V143" s="12" t="s">
        <v>29</v>
      </c>
      <c r="W143" s="12" t="s">
        <v>30</v>
      </c>
      <c r="X143" s="99" t="s">
        <v>31</v>
      </c>
      <c r="Y143" s="99" t="s">
        <v>32</v>
      </c>
      <c r="Z143" s="177" t="s">
        <v>33</v>
      </c>
      <c r="AA143" s="177" t="s">
        <v>35</v>
      </c>
      <c r="AB143" s="100" t="s">
        <v>37</v>
      </c>
    </row>
    <row r="144" ht="15.75" customHeight="1">
      <c r="A144" s="15" t="s">
        <v>409</v>
      </c>
      <c r="B144" s="17" t="s">
        <v>410</v>
      </c>
      <c r="C144" s="19" t="s">
        <v>208</v>
      </c>
      <c r="D144" s="19" t="s">
        <v>208</v>
      </c>
      <c r="E144" s="19" t="s">
        <v>208</v>
      </c>
      <c r="F144" s="19" t="s">
        <v>208</v>
      </c>
      <c r="G144" s="19" t="s">
        <v>208</v>
      </c>
      <c r="H144" s="19" t="s">
        <v>208</v>
      </c>
      <c r="I144" s="19" t="s">
        <v>208</v>
      </c>
      <c r="J144" s="19" t="s">
        <v>208</v>
      </c>
      <c r="K144" s="19">
        <v>83681.0</v>
      </c>
      <c r="L144" s="19">
        <v>78181.0</v>
      </c>
      <c r="M144" s="19" t="s">
        <v>208</v>
      </c>
      <c r="N144" s="19" t="s">
        <v>208</v>
      </c>
      <c r="O144" s="19">
        <v>69411.0</v>
      </c>
      <c r="P144" s="19">
        <v>65570.0</v>
      </c>
      <c r="Q144" s="19">
        <v>66528.0</v>
      </c>
      <c r="R144" s="19">
        <v>65415.0</v>
      </c>
      <c r="S144" s="19">
        <v>61405.0</v>
      </c>
      <c r="T144" s="19">
        <v>55820.0</v>
      </c>
      <c r="U144" s="19">
        <v>51486.0</v>
      </c>
      <c r="V144" s="19">
        <v>52170.0</v>
      </c>
      <c r="W144" s="19">
        <v>50126.0</v>
      </c>
      <c r="X144" s="19">
        <v>45881.0</v>
      </c>
      <c r="Y144" s="19">
        <v>40873.0</v>
      </c>
      <c r="Z144" s="19">
        <v>36904.0</v>
      </c>
      <c r="AA144" s="19">
        <v>33237.0</v>
      </c>
      <c r="AB144" s="19">
        <v>29314.0</v>
      </c>
    </row>
    <row r="145" ht="15.75" customHeight="1">
      <c r="A145" s="15" t="s">
        <v>411</v>
      </c>
      <c r="B145" s="17" t="s">
        <v>412</v>
      </c>
      <c r="C145" s="19" t="s">
        <v>208</v>
      </c>
      <c r="D145" s="19" t="s">
        <v>208</v>
      </c>
      <c r="E145" s="19" t="s">
        <v>208</v>
      </c>
      <c r="F145" s="19" t="s">
        <v>208</v>
      </c>
      <c r="G145" s="19" t="s">
        <v>208</v>
      </c>
      <c r="H145" s="19" t="s">
        <v>208</v>
      </c>
      <c r="I145" s="19" t="s">
        <v>208</v>
      </c>
      <c r="J145" s="19" t="s">
        <v>208</v>
      </c>
      <c r="K145" s="19">
        <v>320.0</v>
      </c>
      <c r="L145" s="19">
        <v>1245.0</v>
      </c>
      <c r="M145" s="19" t="s">
        <v>208</v>
      </c>
      <c r="N145" s="19" t="s">
        <v>208</v>
      </c>
      <c r="O145" s="19">
        <v>2335.0</v>
      </c>
      <c r="P145" s="19">
        <v>3618.0</v>
      </c>
      <c r="Q145" s="19">
        <v>4649.0</v>
      </c>
      <c r="R145" s="19">
        <v>5918.0</v>
      </c>
      <c r="S145" s="19">
        <v>5570.0</v>
      </c>
      <c r="T145" s="19">
        <v>7530.0</v>
      </c>
      <c r="U145" s="19">
        <v>7264.0</v>
      </c>
      <c r="V145" s="19">
        <v>9578.0</v>
      </c>
      <c r="W145" s="19">
        <v>12265.0</v>
      </c>
      <c r="X145" s="19">
        <v>12918.0</v>
      </c>
      <c r="Y145" s="19">
        <v>14922.0</v>
      </c>
      <c r="Z145" s="19">
        <v>21676.0</v>
      </c>
      <c r="AA145" s="19">
        <v>23281.0</v>
      </c>
      <c r="AB145" s="19">
        <v>21629.0</v>
      </c>
    </row>
    <row r="146" ht="15.75" customHeight="1">
      <c r="A146" s="50" t="s">
        <v>340</v>
      </c>
      <c r="B146" s="53" t="s">
        <v>341</v>
      </c>
      <c r="C146" s="39" t="s">
        <v>208</v>
      </c>
      <c r="D146" s="39" t="s">
        <v>208</v>
      </c>
      <c r="E146" s="39" t="s">
        <v>208</v>
      </c>
      <c r="F146" s="39" t="s">
        <v>208</v>
      </c>
      <c r="G146" s="39" t="s">
        <v>208</v>
      </c>
      <c r="H146" s="39" t="s">
        <v>208</v>
      </c>
      <c r="I146" s="39" t="s">
        <v>208</v>
      </c>
      <c r="J146" s="39" t="s">
        <v>208</v>
      </c>
      <c r="K146" s="28">
        <f t="shared" ref="K146:L146" si="1">SUM(K144:K145)</f>
        <v>84001</v>
      </c>
      <c r="L146" s="28">
        <f t="shared" si="1"/>
        <v>79426</v>
      </c>
      <c r="M146" s="39" t="s">
        <v>208</v>
      </c>
      <c r="N146" s="39" t="s">
        <v>208</v>
      </c>
      <c r="O146" s="28">
        <f t="shared" ref="O146:P146" si="2">SUM(O144:O145)</f>
        <v>71746</v>
      </c>
      <c r="P146" s="28">
        <f t="shared" si="2"/>
        <v>69188</v>
      </c>
      <c r="Q146" s="28">
        <v>71177.0</v>
      </c>
      <c r="R146" s="28">
        <v>71333.0</v>
      </c>
      <c r="S146" s="28">
        <v>66975.0</v>
      </c>
      <c r="T146" s="28">
        <v>63350.0</v>
      </c>
      <c r="U146" s="28">
        <v>58750.0</v>
      </c>
      <c r="V146" s="28">
        <v>61748.0</v>
      </c>
      <c r="W146" s="28">
        <v>62391.0</v>
      </c>
      <c r="X146" s="72">
        <v>58799.0</v>
      </c>
      <c r="Y146" s="72">
        <v>55795.0</v>
      </c>
      <c r="Z146" s="72">
        <v>58580.0</v>
      </c>
      <c r="AA146" s="72">
        <v>56518.0</v>
      </c>
      <c r="AB146" s="72">
        <v>50943.0</v>
      </c>
    </row>
    <row r="147" ht="15.75" customHeight="1">
      <c r="A147" s="1"/>
      <c r="B147" s="1"/>
      <c r="C147" s="3"/>
      <c r="D147" s="3"/>
      <c r="E147" s="3"/>
      <c r="F147" s="3"/>
      <c r="G147" s="3"/>
      <c r="H147" s="3"/>
      <c r="I147" s="3"/>
      <c r="J147" s="3"/>
      <c r="K147" s="6"/>
      <c r="L147" s="3"/>
      <c r="M147" s="3"/>
      <c r="N147" s="3"/>
      <c r="O147" s="3"/>
      <c r="P147" s="3"/>
      <c r="Q147" s="3"/>
      <c r="R147" s="87"/>
      <c r="S147" s="87"/>
      <c r="T147" s="87"/>
      <c r="U147" s="87"/>
      <c r="V147" s="87"/>
      <c r="W147" s="87"/>
      <c r="X147" s="87"/>
      <c r="Y147" s="87"/>
      <c r="Z147" s="87"/>
      <c r="AA147" s="87"/>
      <c r="AB147" s="154"/>
    </row>
    <row r="148" ht="15.75" customHeight="1">
      <c r="A148" s="7" t="s">
        <v>335</v>
      </c>
      <c r="B148" s="10" t="s">
        <v>335</v>
      </c>
      <c r="C148" s="12" t="s">
        <v>5</v>
      </c>
      <c r="D148" s="12" t="s">
        <v>6</v>
      </c>
      <c r="E148" s="12" t="s">
        <v>7</v>
      </c>
      <c r="F148" s="12" t="s">
        <v>8</v>
      </c>
      <c r="G148" s="12" t="s">
        <v>11</v>
      </c>
      <c r="H148" s="12" t="s">
        <v>13</v>
      </c>
      <c r="I148" s="12" t="s">
        <v>14</v>
      </c>
      <c r="J148" s="12" t="s">
        <v>15</v>
      </c>
      <c r="K148" s="12" t="s">
        <v>16</v>
      </c>
      <c r="L148" s="12" t="s">
        <v>17</v>
      </c>
      <c r="M148" s="12" t="s">
        <v>18</v>
      </c>
      <c r="N148" s="12" t="s">
        <v>19</v>
      </c>
      <c r="O148" s="12" t="s">
        <v>20</v>
      </c>
      <c r="P148" s="12" t="s">
        <v>21</v>
      </c>
      <c r="Q148" s="12" t="s">
        <v>22</v>
      </c>
      <c r="R148" s="12" t="s">
        <v>24</v>
      </c>
      <c r="S148" s="12" t="s">
        <v>25</v>
      </c>
      <c r="T148" s="12" t="s">
        <v>26</v>
      </c>
      <c r="U148" s="12" t="s">
        <v>28</v>
      </c>
      <c r="V148" s="12" t="s">
        <v>29</v>
      </c>
      <c r="W148" s="12" t="s">
        <v>30</v>
      </c>
      <c r="X148" s="99" t="s">
        <v>31</v>
      </c>
      <c r="Y148" s="99" t="s">
        <v>32</v>
      </c>
      <c r="Z148" s="177" t="s">
        <v>33</v>
      </c>
      <c r="AA148" s="177" t="s">
        <v>35</v>
      </c>
      <c r="AB148" s="100" t="s">
        <v>37</v>
      </c>
    </row>
    <row r="149" ht="15.75" customHeight="1">
      <c r="A149" s="15" t="s">
        <v>413</v>
      </c>
      <c r="B149" s="17" t="s">
        <v>348</v>
      </c>
      <c r="C149" s="19" t="s">
        <v>208</v>
      </c>
      <c r="D149" s="19" t="s">
        <v>208</v>
      </c>
      <c r="E149" s="19" t="s">
        <v>208</v>
      </c>
      <c r="F149" s="19" t="s">
        <v>208</v>
      </c>
      <c r="G149" s="19" t="s">
        <v>208</v>
      </c>
      <c r="H149" s="19" t="s">
        <v>208</v>
      </c>
      <c r="I149" s="19" t="s">
        <v>208</v>
      </c>
      <c r="J149" s="19" t="s">
        <v>208</v>
      </c>
      <c r="K149" s="19">
        <v>51895.0</v>
      </c>
      <c r="L149" s="19">
        <v>49841.0</v>
      </c>
      <c r="M149" s="19">
        <v>48791.0</v>
      </c>
      <c r="N149" s="19">
        <v>47344.0</v>
      </c>
      <c r="O149" s="19">
        <v>44182.0</v>
      </c>
      <c r="P149" s="19">
        <v>42241.0</v>
      </c>
      <c r="Q149" s="19">
        <v>42290.0</v>
      </c>
      <c r="R149" s="19">
        <v>41957.0</v>
      </c>
      <c r="S149" s="178">
        <v>39143.0</v>
      </c>
      <c r="T149" s="178">
        <v>37961.0</v>
      </c>
      <c r="U149" s="178">
        <v>34249.0</v>
      </c>
      <c r="V149" s="19">
        <v>35660.0</v>
      </c>
      <c r="W149" s="19">
        <v>37206.0</v>
      </c>
      <c r="X149" s="19">
        <v>34311.0</v>
      </c>
      <c r="Y149" s="19">
        <v>32265.0</v>
      </c>
      <c r="Z149" s="19">
        <v>32945.0</v>
      </c>
      <c r="AA149" s="19">
        <v>31940.0</v>
      </c>
      <c r="AB149" s="19">
        <v>28979.0</v>
      </c>
    </row>
    <row r="150" ht="15.75" customHeight="1">
      <c r="A150" s="32" t="s">
        <v>349</v>
      </c>
      <c r="B150" s="33" t="s">
        <v>414</v>
      </c>
      <c r="C150" s="19" t="s">
        <v>208</v>
      </c>
      <c r="D150" s="19" t="s">
        <v>208</v>
      </c>
      <c r="E150" s="19" t="s">
        <v>208</v>
      </c>
      <c r="F150" s="19" t="s">
        <v>208</v>
      </c>
      <c r="G150" s="19" t="s">
        <v>208</v>
      </c>
      <c r="H150" s="19" t="s">
        <v>208</v>
      </c>
      <c r="I150" s="19" t="s">
        <v>208</v>
      </c>
      <c r="J150" s="19" t="s">
        <v>208</v>
      </c>
      <c r="K150" s="19">
        <v>49499.0</v>
      </c>
      <c r="L150" s="19">
        <v>47309.0</v>
      </c>
      <c r="M150" s="19">
        <v>46467.0</v>
      </c>
      <c r="N150" s="19">
        <v>45087.0</v>
      </c>
      <c r="O150" s="19">
        <v>42088.0</v>
      </c>
      <c r="P150" s="19">
        <v>40209.0</v>
      </c>
      <c r="Q150" s="19">
        <v>40160.0</v>
      </c>
      <c r="R150" s="19">
        <v>40053.0</v>
      </c>
      <c r="S150" s="19">
        <v>37286.0</v>
      </c>
      <c r="T150" s="19">
        <v>36155.0</v>
      </c>
      <c r="U150" s="19">
        <v>32615.0</v>
      </c>
      <c r="V150" s="19">
        <v>33965.0</v>
      </c>
      <c r="W150" s="19">
        <v>35693.0</v>
      </c>
      <c r="X150" s="19">
        <v>32784.0</v>
      </c>
      <c r="Y150" s="19">
        <v>30732.0</v>
      </c>
      <c r="Z150" s="19">
        <v>31393.0</v>
      </c>
      <c r="AA150" s="19">
        <v>30470.0</v>
      </c>
      <c r="AB150" s="19">
        <v>27471.0</v>
      </c>
    </row>
    <row r="151" ht="15.75" customHeight="1">
      <c r="A151" s="15" t="s">
        <v>351</v>
      </c>
      <c r="B151" s="17" t="s">
        <v>352</v>
      </c>
      <c r="C151" s="19" t="s">
        <v>208</v>
      </c>
      <c r="D151" s="19" t="s">
        <v>208</v>
      </c>
      <c r="E151" s="19" t="s">
        <v>208</v>
      </c>
      <c r="F151" s="19" t="s">
        <v>208</v>
      </c>
      <c r="G151" s="19" t="s">
        <v>208</v>
      </c>
      <c r="H151" s="19" t="s">
        <v>208</v>
      </c>
      <c r="I151" s="19" t="s">
        <v>208</v>
      </c>
      <c r="J151" s="19" t="s">
        <v>208</v>
      </c>
      <c r="K151" s="19">
        <v>18854.0</v>
      </c>
      <c r="L151" s="19">
        <v>17579.0</v>
      </c>
      <c r="M151" s="19">
        <v>16877.0</v>
      </c>
      <c r="N151" s="19">
        <v>17805.0</v>
      </c>
      <c r="O151" s="19">
        <v>16476.0</v>
      </c>
      <c r="P151" s="19">
        <v>15959.0</v>
      </c>
      <c r="Q151" s="19">
        <v>17304.0</v>
      </c>
      <c r="R151" s="19">
        <v>18231.0</v>
      </c>
      <c r="S151" s="19">
        <v>19818.0</v>
      </c>
      <c r="T151" s="19">
        <v>18058.0</v>
      </c>
      <c r="U151" s="19">
        <v>17703.0</v>
      </c>
      <c r="V151" s="19">
        <v>18811.0</v>
      </c>
      <c r="W151" s="19">
        <v>17625.0</v>
      </c>
      <c r="X151" s="19">
        <v>17605.0</v>
      </c>
      <c r="Y151" s="19">
        <v>17351.0</v>
      </c>
      <c r="Z151" s="19">
        <v>18417.0</v>
      </c>
      <c r="AA151" s="19">
        <v>17960.0</v>
      </c>
      <c r="AB151" s="19">
        <v>16155.0</v>
      </c>
    </row>
    <row r="152" ht="15.75" customHeight="1">
      <c r="A152" s="15" t="s">
        <v>353</v>
      </c>
      <c r="B152" s="17" t="s">
        <v>415</v>
      </c>
      <c r="C152" s="19" t="s">
        <v>208</v>
      </c>
      <c r="D152" s="19" t="s">
        <v>208</v>
      </c>
      <c r="E152" s="19" t="s">
        <v>208</v>
      </c>
      <c r="F152" s="19" t="s">
        <v>208</v>
      </c>
      <c r="G152" s="19" t="s">
        <v>208</v>
      </c>
      <c r="H152" s="19" t="s">
        <v>208</v>
      </c>
      <c r="I152" s="19" t="s">
        <v>208</v>
      </c>
      <c r="J152" s="19" t="s">
        <v>208</v>
      </c>
      <c r="K152" s="19">
        <v>5210.0</v>
      </c>
      <c r="L152" s="19">
        <v>4414.0</v>
      </c>
      <c r="M152" s="19">
        <v>4511.0</v>
      </c>
      <c r="N152" s="19">
        <v>4042.0</v>
      </c>
      <c r="O152" s="19">
        <v>3710.0</v>
      </c>
      <c r="P152" s="19">
        <v>3708.0</v>
      </c>
      <c r="Q152" s="19">
        <v>4022.0</v>
      </c>
      <c r="R152" s="19">
        <v>4275.0</v>
      </c>
      <c r="S152" s="19">
        <v>6885.0</v>
      </c>
      <c r="T152" s="19">
        <v>6232.0</v>
      </c>
      <c r="U152" s="19">
        <v>5737.0</v>
      </c>
      <c r="V152" s="19">
        <v>6121.0</v>
      </c>
      <c r="W152" s="19">
        <v>6475.0</v>
      </c>
      <c r="X152" s="19">
        <v>5895.0</v>
      </c>
      <c r="Y152" s="19">
        <v>5222.0</v>
      </c>
      <c r="Z152" s="19">
        <v>6117.0</v>
      </c>
      <c r="AA152" s="19">
        <v>5605.0</v>
      </c>
      <c r="AB152" s="19">
        <v>4910.0</v>
      </c>
    </row>
    <row r="153" ht="15.75" customHeight="1">
      <c r="A153" s="15" t="s">
        <v>355</v>
      </c>
      <c r="B153" s="17" t="s">
        <v>416</v>
      </c>
      <c r="C153" s="19" t="s">
        <v>208</v>
      </c>
      <c r="D153" s="19" t="s">
        <v>208</v>
      </c>
      <c r="E153" s="19" t="s">
        <v>208</v>
      </c>
      <c r="F153" s="19" t="s">
        <v>208</v>
      </c>
      <c r="G153" s="19" t="s">
        <v>208</v>
      </c>
      <c r="H153" s="19" t="s">
        <v>208</v>
      </c>
      <c r="I153" s="19" t="s">
        <v>208</v>
      </c>
      <c r="J153" s="19" t="s">
        <v>208</v>
      </c>
      <c r="K153" s="19">
        <v>8042.0</v>
      </c>
      <c r="L153" s="19">
        <v>7592.0</v>
      </c>
      <c r="M153" s="19">
        <v>7342.0</v>
      </c>
      <c r="N153" s="19">
        <v>8483.0</v>
      </c>
      <c r="O153" s="19">
        <v>7378.0</v>
      </c>
      <c r="P153" s="19">
        <v>7280.0</v>
      </c>
      <c r="Q153" s="19">
        <v>7561.0</v>
      </c>
      <c r="R153" s="19">
        <v>6870.0</v>
      </c>
      <c r="S153" s="19">
        <v>1129.0</v>
      </c>
      <c r="T153" s="19">
        <v>1099.0</v>
      </c>
      <c r="U153" s="19">
        <v>1061.0</v>
      </c>
      <c r="V153" s="19">
        <v>1156.0</v>
      </c>
      <c r="W153" s="19">
        <v>1085.0</v>
      </c>
      <c r="X153" s="19">
        <v>988.0</v>
      </c>
      <c r="Y153" s="19">
        <v>957.0</v>
      </c>
      <c r="Z153" s="19">
        <v>1101.0</v>
      </c>
      <c r="AA153" s="19">
        <v>1013.0</v>
      </c>
      <c r="AB153" s="19">
        <v>899.0</v>
      </c>
    </row>
    <row r="154" ht="15.75" customHeight="1">
      <c r="A154" s="50" t="s">
        <v>340</v>
      </c>
      <c r="B154" s="53" t="s">
        <v>341</v>
      </c>
      <c r="C154" s="39" t="s">
        <v>208</v>
      </c>
      <c r="D154" s="39" t="s">
        <v>208</v>
      </c>
      <c r="E154" s="39" t="s">
        <v>208</v>
      </c>
      <c r="F154" s="39" t="s">
        <v>208</v>
      </c>
      <c r="G154" s="39" t="s">
        <v>208</v>
      </c>
      <c r="H154" s="39" t="s">
        <v>208</v>
      </c>
      <c r="I154" s="39" t="s">
        <v>208</v>
      </c>
      <c r="J154" s="39" t="s">
        <v>208</v>
      </c>
      <c r="K154" s="28">
        <f t="shared" ref="K154:R154" si="3">K149+K151+K153+K152</f>
        <v>84001</v>
      </c>
      <c r="L154" s="28">
        <f t="shared" si="3"/>
        <v>79426</v>
      </c>
      <c r="M154" s="28">
        <f t="shared" si="3"/>
        <v>77521</v>
      </c>
      <c r="N154" s="28">
        <f t="shared" si="3"/>
        <v>77674</v>
      </c>
      <c r="O154" s="28">
        <f t="shared" si="3"/>
        <v>71746</v>
      </c>
      <c r="P154" s="28">
        <f t="shared" si="3"/>
        <v>69188</v>
      </c>
      <c r="Q154" s="28">
        <f t="shared" si="3"/>
        <v>71177</v>
      </c>
      <c r="R154" s="28">
        <f t="shared" si="3"/>
        <v>71333</v>
      </c>
      <c r="S154" s="28">
        <v>66975.0</v>
      </c>
      <c r="T154" s="28">
        <v>63350.0</v>
      </c>
      <c r="U154" s="28">
        <v>58750.0</v>
      </c>
      <c r="V154" s="28">
        <v>61748.0</v>
      </c>
      <c r="W154" s="28">
        <v>62391.0</v>
      </c>
      <c r="X154" s="72">
        <v>58799.0</v>
      </c>
      <c r="Y154" s="72">
        <v>55795.0</v>
      </c>
      <c r="Z154" s="72">
        <v>58580.0</v>
      </c>
      <c r="AA154" s="72">
        <v>56518.0</v>
      </c>
      <c r="AB154" s="72">
        <v>50943.0</v>
      </c>
    </row>
    <row r="155" ht="15.75" customHeight="1">
      <c r="A155" s="179" t="s">
        <v>417</v>
      </c>
      <c r="B155" s="1"/>
      <c r="C155" s="6"/>
      <c r="D155" s="6"/>
      <c r="E155" s="6"/>
      <c r="F155" s="6"/>
      <c r="G155" s="6"/>
      <c r="H155" s="6"/>
      <c r="I155" s="6"/>
      <c r="J155" s="6"/>
      <c r="K155" s="6"/>
      <c r="L155" s="6"/>
      <c r="M155" s="6"/>
      <c r="N155" s="6"/>
      <c r="O155" s="6"/>
      <c r="P155" s="6"/>
      <c r="Q155" s="6"/>
      <c r="R155" s="85"/>
      <c r="S155" s="85"/>
      <c r="T155" s="85"/>
      <c r="U155" s="85"/>
      <c r="V155" s="85"/>
      <c r="W155" s="85"/>
      <c r="X155" s="85"/>
      <c r="Y155" s="85"/>
      <c r="Z155" s="85"/>
      <c r="AA155" s="85"/>
      <c r="AB155" s="154"/>
    </row>
    <row r="156" ht="15.75" customHeight="1">
      <c r="A156" s="7" t="s">
        <v>335</v>
      </c>
      <c r="B156" s="10" t="s">
        <v>335</v>
      </c>
      <c r="C156" s="12" t="s">
        <v>5</v>
      </c>
      <c r="D156" s="12" t="s">
        <v>6</v>
      </c>
      <c r="E156" s="12" t="s">
        <v>7</v>
      </c>
      <c r="F156" s="12" t="s">
        <v>8</v>
      </c>
      <c r="G156" s="12" t="s">
        <v>11</v>
      </c>
      <c r="H156" s="12" t="s">
        <v>13</v>
      </c>
      <c r="I156" s="12" t="s">
        <v>14</v>
      </c>
      <c r="J156" s="12" t="s">
        <v>15</v>
      </c>
      <c r="K156" s="12" t="s">
        <v>16</v>
      </c>
      <c r="L156" s="12" t="s">
        <v>17</v>
      </c>
      <c r="M156" s="12" t="s">
        <v>18</v>
      </c>
      <c r="N156" s="12" t="s">
        <v>19</v>
      </c>
      <c r="O156" s="12" t="s">
        <v>20</v>
      </c>
      <c r="P156" s="12" t="s">
        <v>21</v>
      </c>
      <c r="Q156" s="12" t="s">
        <v>22</v>
      </c>
      <c r="R156" s="12" t="s">
        <v>24</v>
      </c>
      <c r="S156" s="12" t="s">
        <v>25</v>
      </c>
      <c r="T156" s="12" t="s">
        <v>26</v>
      </c>
      <c r="U156" s="12" t="s">
        <v>28</v>
      </c>
      <c r="V156" s="12" t="s">
        <v>29</v>
      </c>
      <c r="W156" s="12" t="s">
        <v>30</v>
      </c>
      <c r="X156" s="99" t="s">
        <v>31</v>
      </c>
      <c r="Y156" s="99" t="s">
        <v>32</v>
      </c>
      <c r="Z156" s="177" t="s">
        <v>33</v>
      </c>
      <c r="AA156" s="177" t="s">
        <v>35</v>
      </c>
      <c r="AB156" s="100" t="s">
        <v>37</v>
      </c>
    </row>
    <row r="157" ht="15.75" customHeight="1">
      <c r="A157" s="15" t="s">
        <v>357</v>
      </c>
      <c r="B157" s="17" t="s">
        <v>358</v>
      </c>
      <c r="C157" s="19">
        <v>22745.0</v>
      </c>
      <c r="D157" s="19">
        <v>26489.0</v>
      </c>
      <c r="E157" s="19">
        <v>23014.0</v>
      </c>
      <c r="F157" s="19">
        <v>26392.0</v>
      </c>
      <c r="G157" s="19">
        <v>27718.0</v>
      </c>
      <c r="H157" s="19">
        <v>28486.0</v>
      </c>
      <c r="I157" s="19">
        <v>26696.0</v>
      </c>
      <c r="J157" s="19">
        <v>25464.0</v>
      </c>
      <c r="K157" s="19">
        <v>24156.0</v>
      </c>
      <c r="L157" s="19">
        <v>22759.0</v>
      </c>
      <c r="M157" s="19">
        <v>22461.0</v>
      </c>
      <c r="N157" s="146">
        <v>22345.0</v>
      </c>
      <c r="O157" s="19">
        <v>20553.0</v>
      </c>
      <c r="P157" s="19">
        <v>19689.0</v>
      </c>
      <c r="Q157" s="19">
        <v>20005.0</v>
      </c>
      <c r="R157" s="19">
        <v>19898.0</v>
      </c>
      <c r="S157" s="180">
        <v>18496.0</v>
      </c>
      <c r="T157" s="180">
        <v>17084.0</v>
      </c>
      <c r="U157" s="180">
        <v>15512.0</v>
      </c>
      <c r="V157" s="180">
        <v>15798.0</v>
      </c>
      <c r="W157" s="19">
        <v>15020.0</v>
      </c>
      <c r="X157" s="19">
        <v>14178.0</v>
      </c>
      <c r="Y157" s="19">
        <v>12796.0</v>
      </c>
      <c r="Z157" s="19">
        <v>11756.0</v>
      </c>
      <c r="AA157" s="19">
        <v>10523.0</v>
      </c>
      <c r="AB157" s="19">
        <v>9386.0</v>
      </c>
    </row>
    <row r="158" ht="15.75" customHeight="1">
      <c r="A158" s="15" t="s">
        <v>418</v>
      </c>
      <c r="B158" s="17" t="s">
        <v>360</v>
      </c>
      <c r="C158" s="19">
        <v>1403.0</v>
      </c>
      <c r="D158" s="19">
        <v>849.0</v>
      </c>
      <c r="E158" s="19">
        <v>661.0</v>
      </c>
      <c r="F158" s="19">
        <v>591.0</v>
      </c>
      <c r="G158" s="19">
        <v>470.0</v>
      </c>
      <c r="H158" s="19">
        <v>196.0</v>
      </c>
      <c r="I158" s="19">
        <v>194.0</v>
      </c>
      <c r="J158" s="19">
        <v>419.0</v>
      </c>
      <c r="K158" s="19">
        <v>578.0</v>
      </c>
      <c r="L158" s="19">
        <v>356.0</v>
      </c>
      <c r="M158" s="19">
        <v>189.0</v>
      </c>
      <c r="N158" s="146">
        <v>162.0</v>
      </c>
      <c r="O158" s="19">
        <v>440.0</v>
      </c>
      <c r="P158" s="19">
        <v>68.0</v>
      </c>
      <c r="Q158" s="19">
        <v>67.0</v>
      </c>
      <c r="R158" s="19">
        <v>180.0</v>
      </c>
      <c r="S158" s="180">
        <v>190.0</v>
      </c>
      <c r="T158" s="180">
        <v>110.0</v>
      </c>
      <c r="U158" s="180">
        <v>90.0</v>
      </c>
      <c r="V158" s="180">
        <v>30.0</v>
      </c>
      <c r="W158" s="19" t="s">
        <v>83</v>
      </c>
      <c r="X158" s="19" t="s">
        <v>83</v>
      </c>
      <c r="Y158" s="19" t="s">
        <v>83</v>
      </c>
      <c r="Z158" s="19" t="s">
        <v>83</v>
      </c>
      <c r="AA158" s="19" t="s">
        <v>83</v>
      </c>
      <c r="AB158" s="19" t="s">
        <v>83</v>
      </c>
    </row>
    <row r="159" ht="15.75" customHeight="1">
      <c r="A159" s="15" t="s">
        <v>361</v>
      </c>
      <c r="B159" s="17" t="s">
        <v>362</v>
      </c>
      <c r="C159" s="19">
        <v>257.0</v>
      </c>
      <c r="D159" s="19">
        <v>304.0</v>
      </c>
      <c r="E159" s="19">
        <v>314.0</v>
      </c>
      <c r="F159" s="19">
        <v>352.0</v>
      </c>
      <c r="G159" s="19">
        <v>353.0</v>
      </c>
      <c r="H159" s="19">
        <v>250.0</v>
      </c>
      <c r="I159" s="19">
        <v>317.0</v>
      </c>
      <c r="J159" s="19">
        <v>317.0</v>
      </c>
      <c r="K159" s="19">
        <v>344.0</v>
      </c>
      <c r="L159" s="19">
        <v>295.0</v>
      </c>
      <c r="M159" s="19">
        <v>323.0</v>
      </c>
      <c r="N159" s="146">
        <v>313.0</v>
      </c>
      <c r="O159" s="19">
        <v>187.0</v>
      </c>
      <c r="P159" s="19">
        <v>224.0</v>
      </c>
      <c r="Q159" s="19">
        <v>202.0</v>
      </c>
      <c r="R159" s="19">
        <v>228.0</v>
      </c>
      <c r="S159" s="180">
        <v>165.0</v>
      </c>
      <c r="T159" s="180">
        <v>145.0</v>
      </c>
      <c r="U159" s="180">
        <v>103.0</v>
      </c>
      <c r="V159" s="180">
        <v>119.0</v>
      </c>
      <c r="W159" s="19">
        <v>105.0</v>
      </c>
      <c r="X159" s="19">
        <v>83.0</v>
      </c>
      <c r="Y159" s="19">
        <v>75.0</v>
      </c>
      <c r="Z159" s="19">
        <v>85.0</v>
      </c>
      <c r="AA159" s="19">
        <v>108.0</v>
      </c>
      <c r="AB159" s="19">
        <v>100.0</v>
      </c>
    </row>
    <row r="160" ht="15.75" customHeight="1">
      <c r="A160" s="15" t="s">
        <v>363</v>
      </c>
      <c r="B160" s="17" t="s">
        <v>419</v>
      </c>
      <c r="C160" s="19">
        <v>22372.0</v>
      </c>
      <c r="D160" s="19">
        <v>20968.0</v>
      </c>
      <c r="E160" s="19">
        <v>31145.0</v>
      </c>
      <c r="F160" s="19">
        <v>40886.0</v>
      </c>
      <c r="G160" s="19">
        <v>40253.0</v>
      </c>
      <c r="H160" s="19">
        <v>35988.0</v>
      </c>
      <c r="I160" s="19">
        <v>30700.0</v>
      </c>
      <c r="J160" s="19">
        <v>27368.0</v>
      </c>
      <c r="K160" s="19">
        <v>26991.0</v>
      </c>
      <c r="L160" s="19">
        <v>24450.0</v>
      </c>
      <c r="M160" s="19">
        <v>14890.0</v>
      </c>
      <c r="N160" s="146">
        <v>11447.0</v>
      </c>
      <c r="O160" s="19">
        <v>6995.0</v>
      </c>
      <c r="P160" s="19">
        <v>9026.0</v>
      </c>
      <c r="Q160" s="19">
        <v>13283.0</v>
      </c>
      <c r="R160" s="19">
        <v>12512.0</v>
      </c>
      <c r="S160" s="180">
        <v>13002.0</v>
      </c>
      <c r="T160" s="180">
        <v>13421.0</v>
      </c>
      <c r="U160" s="180">
        <v>9603.0</v>
      </c>
      <c r="V160" s="180">
        <v>8623.0</v>
      </c>
      <c r="W160" s="19">
        <v>8405.0</v>
      </c>
      <c r="X160" s="19">
        <v>9035.0</v>
      </c>
      <c r="Y160" s="19">
        <v>10151.0</v>
      </c>
      <c r="Z160" s="19">
        <v>10509.0</v>
      </c>
      <c r="AA160" s="19">
        <v>10336.0</v>
      </c>
      <c r="AB160" s="19">
        <v>10027.0</v>
      </c>
    </row>
    <row r="161" ht="15.75" customHeight="1">
      <c r="A161" s="15" t="s">
        <v>365</v>
      </c>
      <c r="B161" s="17" t="s">
        <v>366</v>
      </c>
      <c r="C161" s="19">
        <v>8469.0</v>
      </c>
      <c r="D161" s="19">
        <v>11168.0</v>
      </c>
      <c r="E161" s="19">
        <v>11838.0</v>
      </c>
      <c r="F161" s="19">
        <v>13558.0</v>
      </c>
      <c r="G161" s="19">
        <v>13282.0</v>
      </c>
      <c r="H161" s="19">
        <v>13256.0</v>
      </c>
      <c r="I161" s="19">
        <v>13876.0</v>
      </c>
      <c r="J161" s="19">
        <v>10377.0</v>
      </c>
      <c r="K161" s="19">
        <v>13333.0</v>
      </c>
      <c r="L161" s="19">
        <v>14953.0</v>
      </c>
      <c r="M161" s="19">
        <v>10737.0</v>
      </c>
      <c r="N161" s="146">
        <v>10447.0</v>
      </c>
      <c r="O161" s="19">
        <v>13239.0</v>
      </c>
      <c r="P161" s="19">
        <v>9930.0</v>
      </c>
      <c r="Q161" s="19">
        <v>9096.0</v>
      </c>
      <c r="R161" s="19">
        <v>8524.0</v>
      </c>
      <c r="S161" s="180">
        <v>9264.0</v>
      </c>
      <c r="T161" s="180">
        <v>10012.0</v>
      </c>
      <c r="U161" s="180">
        <v>9659.0</v>
      </c>
      <c r="V161" s="180">
        <v>9392.0</v>
      </c>
      <c r="W161" s="19">
        <v>10762.0</v>
      </c>
      <c r="X161" s="19">
        <v>8477.0</v>
      </c>
      <c r="Y161" s="19">
        <v>7910.0</v>
      </c>
      <c r="Z161" s="19">
        <v>7907.0</v>
      </c>
      <c r="AA161" s="19">
        <v>8514.0</v>
      </c>
      <c r="AB161" s="19">
        <v>8588.0</v>
      </c>
    </row>
    <row r="162" ht="15.75" customHeight="1">
      <c r="A162" s="15" t="s">
        <v>420</v>
      </c>
      <c r="B162" s="17" t="s">
        <v>368</v>
      </c>
      <c r="C162" s="19">
        <v>296.0</v>
      </c>
      <c r="D162" s="19">
        <v>785.0</v>
      </c>
      <c r="E162" s="19">
        <v>1146.0</v>
      </c>
      <c r="F162" s="19">
        <v>1531.0</v>
      </c>
      <c r="G162" s="19">
        <v>2752.0</v>
      </c>
      <c r="H162" s="19">
        <v>2339.0</v>
      </c>
      <c r="I162" s="19">
        <v>4029.0</v>
      </c>
      <c r="J162" s="19">
        <v>2640.0</v>
      </c>
      <c r="K162" s="19">
        <v>1089.0</v>
      </c>
      <c r="L162" s="19">
        <v>-70.0</v>
      </c>
      <c r="M162" s="19">
        <v>1070.0</v>
      </c>
      <c r="N162" s="146">
        <v>993.0</v>
      </c>
      <c r="O162" s="19">
        <v>55.0</v>
      </c>
      <c r="P162" s="19">
        <v>915.0</v>
      </c>
      <c r="Q162" s="19">
        <v>661.0</v>
      </c>
      <c r="R162" s="19">
        <v>1224.0</v>
      </c>
      <c r="S162" s="180">
        <v>1350.0</v>
      </c>
      <c r="T162" s="180">
        <v>771.0</v>
      </c>
      <c r="U162" s="180">
        <v>1003.0</v>
      </c>
      <c r="V162" s="180">
        <v>361.0</v>
      </c>
      <c r="W162" s="19">
        <v>549.0</v>
      </c>
      <c r="X162" s="19">
        <v>5.0</v>
      </c>
      <c r="Y162" s="19">
        <v>891.0</v>
      </c>
      <c r="Z162" s="19">
        <v>939.0</v>
      </c>
      <c r="AA162" s="19">
        <v>1021.0</v>
      </c>
      <c r="AB162" s="19">
        <v>1145.0</v>
      </c>
    </row>
    <row r="163" ht="15.75" customHeight="1">
      <c r="A163" s="15" t="s">
        <v>242</v>
      </c>
      <c r="B163" s="17" t="s">
        <v>243</v>
      </c>
      <c r="C163" s="19">
        <v>566.0</v>
      </c>
      <c r="D163" s="19">
        <v>653.0</v>
      </c>
      <c r="E163" s="19">
        <v>643.0</v>
      </c>
      <c r="F163" s="19">
        <v>1468.0</v>
      </c>
      <c r="G163" s="19">
        <v>1135.0</v>
      </c>
      <c r="H163" s="19">
        <v>2009.0</v>
      </c>
      <c r="I163" s="19">
        <v>2345.0</v>
      </c>
      <c r="J163" s="19">
        <v>2531.0</v>
      </c>
      <c r="K163" s="19">
        <v>2630.0</v>
      </c>
      <c r="L163" s="19">
        <v>2584.0</v>
      </c>
      <c r="M163" s="19">
        <v>2892.0</v>
      </c>
      <c r="N163" s="146">
        <v>2974.0</v>
      </c>
      <c r="O163" s="19">
        <v>2488.0</v>
      </c>
      <c r="P163" s="19">
        <v>2199.0</v>
      </c>
      <c r="Q163" s="19">
        <v>2129.0</v>
      </c>
      <c r="R163" s="19">
        <v>2242.0</v>
      </c>
      <c r="S163" s="180">
        <v>2454.0</v>
      </c>
      <c r="T163" s="180">
        <v>2171.0</v>
      </c>
      <c r="U163" s="180">
        <v>2336.0</v>
      </c>
      <c r="V163" s="180">
        <v>2242.0</v>
      </c>
      <c r="W163" s="19">
        <v>2295.0</v>
      </c>
      <c r="X163" s="19">
        <v>2200.0</v>
      </c>
      <c r="Y163" s="19">
        <v>2052.0</v>
      </c>
      <c r="Z163" s="19">
        <v>1922.0</v>
      </c>
      <c r="AA163" s="19">
        <v>1982.0</v>
      </c>
      <c r="AB163" s="19">
        <v>1945.0</v>
      </c>
    </row>
    <row r="164" ht="15.75" customHeight="1">
      <c r="A164" s="15" t="s">
        <v>369</v>
      </c>
      <c r="B164" s="17" t="s">
        <v>370</v>
      </c>
      <c r="C164" s="19">
        <v>1247.0</v>
      </c>
      <c r="D164" s="19">
        <v>522.0</v>
      </c>
      <c r="E164" s="19">
        <v>1493.0</v>
      </c>
      <c r="F164" s="19">
        <v>2530.0</v>
      </c>
      <c r="G164" s="19">
        <v>1309.0</v>
      </c>
      <c r="H164" s="19">
        <v>1626.0</v>
      </c>
      <c r="I164" s="19">
        <v>1039.0</v>
      </c>
      <c r="J164" s="19">
        <v>981.0</v>
      </c>
      <c r="K164" s="19">
        <v>1092.0</v>
      </c>
      <c r="L164" s="19">
        <v>923.0</v>
      </c>
      <c r="M164" s="19">
        <v>2586.0</v>
      </c>
      <c r="N164" s="146">
        <v>2316.0</v>
      </c>
      <c r="O164" s="19">
        <v>1231.0</v>
      </c>
      <c r="P164" s="19">
        <v>550.0</v>
      </c>
      <c r="Q164" s="19">
        <v>666.0</v>
      </c>
      <c r="R164" s="19">
        <v>1404.0</v>
      </c>
      <c r="S164" s="180">
        <v>817.0</v>
      </c>
      <c r="T164" s="180">
        <v>754.0</v>
      </c>
      <c r="U164" s="180">
        <v>1049.0</v>
      </c>
      <c r="V164" s="180">
        <v>608.0</v>
      </c>
      <c r="W164" s="19">
        <v>962.0</v>
      </c>
      <c r="X164" s="19">
        <v>973.0</v>
      </c>
      <c r="Y164" s="19">
        <v>843.0</v>
      </c>
      <c r="Z164" s="19">
        <v>979.0</v>
      </c>
      <c r="AA164" s="19">
        <v>895.0</v>
      </c>
      <c r="AB164" s="19">
        <v>863.0</v>
      </c>
    </row>
    <row r="165" ht="15.75" customHeight="1">
      <c r="A165" s="15" t="s">
        <v>421</v>
      </c>
      <c r="B165" s="17" t="s">
        <v>372</v>
      </c>
      <c r="C165" s="19">
        <v>230.0</v>
      </c>
      <c r="D165" s="19">
        <v>-13.0</v>
      </c>
      <c r="E165" s="19">
        <v>56.0</v>
      </c>
      <c r="F165" s="19">
        <v>29.0</v>
      </c>
      <c r="G165" s="19">
        <v>15.0</v>
      </c>
      <c r="H165" s="19">
        <v>65.0</v>
      </c>
      <c r="I165" s="19">
        <v>222.0</v>
      </c>
      <c r="J165" s="19">
        <v>241.0</v>
      </c>
      <c r="K165" s="19">
        <v>244.0</v>
      </c>
      <c r="L165" s="19">
        <v>440.0</v>
      </c>
      <c r="M165" s="19">
        <v>314.0</v>
      </c>
      <c r="N165" s="146">
        <v>318.0</v>
      </c>
      <c r="O165" s="19">
        <v>173.0</v>
      </c>
      <c r="P165" s="19">
        <v>304.0</v>
      </c>
      <c r="Q165" s="19">
        <v>231.0</v>
      </c>
      <c r="R165" s="19" t="s">
        <v>422</v>
      </c>
      <c r="S165" s="180" t="s">
        <v>83</v>
      </c>
      <c r="T165" s="180" t="s">
        <v>83</v>
      </c>
      <c r="U165" s="180" t="s">
        <v>83</v>
      </c>
      <c r="V165" s="180"/>
      <c r="W165" s="19">
        <v>831.0</v>
      </c>
      <c r="X165" s="19" t="s">
        <v>83</v>
      </c>
      <c r="Y165" s="19" t="s">
        <v>83</v>
      </c>
      <c r="Z165" s="19" t="s">
        <v>83</v>
      </c>
      <c r="AA165" s="19" t="s">
        <v>83</v>
      </c>
      <c r="AB165" s="19" t="s">
        <v>83</v>
      </c>
    </row>
    <row r="166" ht="15.75" customHeight="1">
      <c r="A166" s="15" t="s">
        <v>373</v>
      </c>
      <c r="B166" s="17"/>
      <c r="C166" s="19" t="s">
        <v>83</v>
      </c>
      <c r="D166" s="19" t="s">
        <v>83</v>
      </c>
      <c r="E166" s="19" t="s">
        <v>83</v>
      </c>
      <c r="F166" s="19" t="s">
        <v>83</v>
      </c>
      <c r="G166" s="19" t="s">
        <v>83</v>
      </c>
      <c r="H166" s="19" t="s">
        <v>83</v>
      </c>
      <c r="I166" s="19" t="s">
        <v>83</v>
      </c>
      <c r="J166" s="19" t="s">
        <v>83</v>
      </c>
      <c r="K166" s="19" t="s">
        <v>83</v>
      </c>
      <c r="L166" s="19" t="s">
        <v>83</v>
      </c>
      <c r="M166" s="19" t="s">
        <v>83</v>
      </c>
      <c r="N166" s="146" t="s">
        <v>83</v>
      </c>
      <c r="O166" s="19" t="s">
        <v>83</v>
      </c>
      <c r="P166" s="19" t="s">
        <v>83</v>
      </c>
      <c r="Q166" s="19" t="s">
        <v>83</v>
      </c>
      <c r="R166" s="19" t="s">
        <v>423</v>
      </c>
      <c r="S166" s="180">
        <v>842.0</v>
      </c>
      <c r="T166" s="180">
        <v>830.0</v>
      </c>
      <c r="U166" s="180">
        <v>733.0</v>
      </c>
      <c r="V166" s="180">
        <v>721.0</v>
      </c>
      <c r="W166" s="19">
        <v>831.0</v>
      </c>
      <c r="X166" s="19">
        <v>860.0</v>
      </c>
      <c r="Y166" s="19">
        <v>823.0</v>
      </c>
      <c r="Z166" s="19">
        <v>932.0</v>
      </c>
      <c r="AA166" s="19">
        <v>859.0</v>
      </c>
      <c r="AB166" s="19">
        <v>922.0</v>
      </c>
    </row>
    <row r="167" ht="15.75" customHeight="1">
      <c r="A167" s="15" t="s">
        <v>377</v>
      </c>
      <c r="B167" s="17" t="s">
        <v>378</v>
      </c>
      <c r="C167" s="19">
        <v>288.0</v>
      </c>
      <c r="D167" s="19">
        <v>223.0</v>
      </c>
      <c r="E167" s="19">
        <v>493.0</v>
      </c>
      <c r="F167" s="19">
        <v>438.0</v>
      </c>
      <c r="G167" s="19">
        <v>510.0</v>
      </c>
      <c r="H167" s="19">
        <v>267.0</v>
      </c>
      <c r="I167" s="19">
        <v>411.0</v>
      </c>
      <c r="J167" s="19">
        <v>501.0</v>
      </c>
      <c r="K167" s="19">
        <v>540.0</v>
      </c>
      <c r="L167" s="19">
        <v>518.0</v>
      </c>
      <c r="M167" s="19">
        <v>588.0</v>
      </c>
      <c r="N167" s="146">
        <v>585.0</v>
      </c>
      <c r="O167" s="19">
        <v>494.0</v>
      </c>
      <c r="P167" s="19">
        <v>618.0</v>
      </c>
      <c r="Q167" s="19">
        <v>491.0</v>
      </c>
      <c r="R167" s="19">
        <v>607.0</v>
      </c>
      <c r="S167" s="180">
        <v>408.0</v>
      </c>
      <c r="T167" s="180">
        <v>518.0</v>
      </c>
      <c r="U167" s="180">
        <v>339.0</v>
      </c>
      <c r="V167" s="180">
        <v>359.0</v>
      </c>
      <c r="W167" s="19">
        <v>417.0</v>
      </c>
      <c r="X167" s="19">
        <v>464.0</v>
      </c>
      <c r="Y167" s="19">
        <v>397.0</v>
      </c>
      <c r="Z167" s="19">
        <v>331.0</v>
      </c>
      <c r="AA167" s="19">
        <v>384.0</v>
      </c>
      <c r="AB167" s="19">
        <v>492.0</v>
      </c>
    </row>
    <row r="168" ht="15.75" customHeight="1">
      <c r="A168" s="15" t="s">
        <v>379</v>
      </c>
      <c r="B168" s="17" t="s">
        <v>380</v>
      </c>
      <c r="C168" s="19">
        <v>767.0</v>
      </c>
      <c r="D168" s="19">
        <v>817.0</v>
      </c>
      <c r="E168" s="19">
        <v>1299.0</v>
      </c>
      <c r="F168" s="19">
        <v>911.0</v>
      </c>
      <c r="G168" s="19">
        <v>1366.0</v>
      </c>
      <c r="H168" s="19">
        <v>1700.0</v>
      </c>
      <c r="I168" s="19">
        <v>1730.0</v>
      </c>
      <c r="J168" s="19">
        <v>1808.0</v>
      </c>
      <c r="K168" s="19">
        <v>2406.0</v>
      </c>
      <c r="L168" s="19">
        <v>1230.0</v>
      </c>
      <c r="M168" s="19">
        <v>3319.0</v>
      </c>
      <c r="N168" s="146">
        <v>1778.0</v>
      </c>
      <c r="O168" s="19">
        <v>1741.0</v>
      </c>
      <c r="P168" s="19">
        <v>1280.0</v>
      </c>
      <c r="Q168" s="19">
        <v>1563.0</v>
      </c>
      <c r="R168" s="19">
        <v>1334.0</v>
      </c>
      <c r="S168" s="180">
        <v>899.0</v>
      </c>
      <c r="T168" s="180">
        <v>1061.0</v>
      </c>
      <c r="U168" s="180">
        <v>1006.0</v>
      </c>
      <c r="V168" s="180">
        <v>997.0</v>
      </c>
      <c r="W168" s="19">
        <v>786.0</v>
      </c>
      <c r="X168" s="19">
        <v>872.0</v>
      </c>
      <c r="Y168" s="19">
        <v>839.0</v>
      </c>
      <c r="Z168" s="19">
        <v>1000.0</v>
      </c>
      <c r="AA168" s="19">
        <v>729.0</v>
      </c>
      <c r="AB168" s="19">
        <v>865.0</v>
      </c>
    </row>
    <row r="169" ht="15.75" customHeight="1">
      <c r="A169" s="50" t="s">
        <v>381</v>
      </c>
      <c r="B169" s="53" t="s">
        <v>424</v>
      </c>
      <c r="C169" s="28">
        <v>58640.0</v>
      </c>
      <c r="D169" s="28">
        <v>62765.0</v>
      </c>
      <c r="E169" s="28">
        <v>72102.0</v>
      </c>
      <c r="F169" s="28">
        <v>88686.0</v>
      </c>
      <c r="G169" s="28">
        <v>89163.0</v>
      </c>
      <c r="H169" s="28">
        <v>86182.0</v>
      </c>
      <c r="I169" s="28">
        <v>81559.0</v>
      </c>
      <c r="J169" s="28">
        <v>72647.0</v>
      </c>
      <c r="K169" s="28">
        <v>73403.0</v>
      </c>
      <c r="L169" s="28">
        <v>68438.0</v>
      </c>
      <c r="M169" s="28">
        <v>59369.0</v>
      </c>
      <c r="N169" s="143">
        <v>53678.0</v>
      </c>
      <c r="O169" s="28">
        <v>47596.0</v>
      </c>
      <c r="P169" s="28">
        <f>SUM(P157:P168)</f>
        <v>44803</v>
      </c>
      <c r="Q169" s="28">
        <v>48394.0</v>
      </c>
      <c r="R169" s="28">
        <v>48402.0</v>
      </c>
      <c r="S169" s="181">
        <v>47887.0</v>
      </c>
      <c r="T169" s="181">
        <v>46877.0</v>
      </c>
      <c r="U169" s="181">
        <v>41433.0</v>
      </c>
      <c r="V169" s="181">
        <v>39250.0</v>
      </c>
      <c r="W169" s="28">
        <v>40132.0</v>
      </c>
      <c r="X169" s="72">
        <v>37147.0</v>
      </c>
      <c r="Y169" s="72">
        <v>36777.0</v>
      </c>
      <c r="Z169" s="72">
        <v>36360.0</v>
      </c>
      <c r="AA169" s="72">
        <v>35351.0</v>
      </c>
      <c r="AB169" s="72">
        <v>34333.0</v>
      </c>
    </row>
    <row r="170" ht="40.5" customHeight="1">
      <c r="A170" s="1"/>
      <c r="B170" s="1"/>
      <c r="C170" s="3"/>
      <c r="D170" s="3"/>
      <c r="E170" s="3"/>
      <c r="F170" s="3"/>
      <c r="G170" s="3"/>
      <c r="H170" s="3"/>
      <c r="I170" s="3"/>
      <c r="J170" s="3"/>
      <c r="K170" s="3"/>
      <c r="L170" s="3"/>
      <c r="M170" s="3"/>
      <c r="N170" s="3"/>
      <c r="O170" s="3"/>
      <c r="P170" s="3"/>
      <c r="Q170" s="3"/>
      <c r="R170" s="75" t="s">
        <v>425</v>
      </c>
      <c r="T170" s="75"/>
      <c r="U170" s="75"/>
      <c r="V170" s="75"/>
      <c r="W170" s="75"/>
      <c r="X170" s="75"/>
      <c r="Y170" s="75"/>
      <c r="Z170" s="75"/>
      <c r="AA170" s="75"/>
      <c r="AB170" s="182"/>
    </row>
    <row r="171" ht="15.75" customHeight="1">
      <c r="A171" s="1"/>
      <c r="B171" s="1"/>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182"/>
    </row>
    <row r="172" ht="15.75" customHeight="1">
      <c r="A172" s="1"/>
      <c r="B172" s="1"/>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182"/>
    </row>
    <row r="173" ht="12.75" customHeight="1">
      <c r="A173" s="1"/>
      <c r="B173" s="1"/>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182"/>
    </row>
    <row r="174" ht="12.75" customHeight="1">
      <c r="A174" s="1"/>
      <c r="B174" s="1"/>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182"/>
    </row>
    <row r="175" ht="12.75" customHeight="1">
      <c r="A175" s="1"/>
      <c r="B175" s="1"/>
      <c r="C175" s="3"/>
      <c r="D175" s="3"/>
      <c r="E175" s="3"/>
      <c r="F175" s="3"/>
      <c r="G175" s="3"/>
      <c r="H175" s="3"/>
      <c r="I175" s="3"/>
      <c r="J175" s="3"/>
      <c r="K175" s="3"/>
      <c r="L175" s="3"/>
      <c r="M175" s="3"/>
      <c r="N175" s="3"/>
      <c r="O175" s="3"/>
      <c r="P175" s="3"/>
      <c r="Q175" s="3"/>
      <c r="R175" s="3"/>
      <c r="S175" s="6"/>
      <c r="T175" s="3"/>
      <c r="U175" s="3"/>
      <c r="V175" s="3"/>
      <c r="W175" s="3"/>
      <c r="X175" s="3"/>
      <c r="Y175" s="3"/>
      <c r="Z175" s="3"/>
      <c r="AA175" s="3"/>
      <c r="AB175" s="182"/>
    </row>
    <row r="176" ht="12.75" customHeight="1">
      <c r="A176" s="1"/>
      <c r="B176" s="1"/>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182"/>
    </row>
    <row r="177" ht="12.75" customHeight="1">
      <c r="A177" s="1"/>
      <c r="B177" s="1"/>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182"/>
    </row>
    <row r="178" ht="12.75" customHeight="1">
      <c r="A178" s="1"/>
      <c r="B178" s="1"/>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182"/>
    </row>
    <row r="179" ht="12.75" customHeight="1">
      <c r="A179" s="1"/>
      <c r="B179" s="1"/>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182"/>
    </row>
    <row r="180" ht="12.75" customHeight="1">
      <c r="A180" s="1"/>
      <c r="B180" s="1"/>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182"/>
    </row>
    <row r="181" ht="12.75" customHeight="1">
      <c r="A181" s="1"/>
      <c r="B181" s="1"/>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182"/>
    </row>
    <row r="182" ht="12.75" customHeight="1">
      <c r="A182" s="1"/>
      <c r="B182" s="1"/>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182"/>
    </row>
    <row r="183" ht="12.75" customHeight="1">
      <c r="A183" s="1"/>
      <c r="B183" s="1"/>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182"/>
    </row>
    <row r="184" ht="12.75" customHeight="1">
      <c r="A184" s="1"/>
      <c r="B184" s="1"/>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182"/>
    </row>
    <row r="185" ht="12.75" customHeight="1">
      <c r="A185" s="1"/>
      <c r="B185" s="1"/>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182"/>
    </row>
    <row r="186" ht="12.75" customHeight="1">
      <c r="A186" s="1"/>
      <c r="B186" s="1"/>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182"/>
    </row>
    <row r="187" ht="12.75" customHeight="1">
      <c r="A187" s="1"/>
      <c r="B187" s="1"/>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182"/>
    </row>
    <row r="188" ht="12.75" customHeight="1">
      <c r="A188" s="1"/>
      <c r="B188" s="1"/>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182"/>
    </row>
    <row r="189" ht="12.75" customHeight="1">
      <c r="A189" s="1"/>
      <c r="B189" s="1"/>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182"/>
    </row>
    <row r="190" ht="12.75" customHeight="1">
      <c r="A190" s="1"/>
      <c r="B190" s="1"/>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182"/>
    </row>
    <row r="191" ht="12.75" customHeight="1">
      <c r="A191" s="1"/>
      <c r="B191" s="1"/>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182"/>
    </row>
    <row r="192" ht="12.75" customHeight="1">
      <c r="A192" s="1"/>
      <c r="B192" s="1"/>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182"/>
    </row>
    <row r="193" ht="12.75" customHeight="1">
      <c r="A193" s="1"/>
      <c r="B193" s="1"/>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182"/>
    </row>
    <row r="194" ht="12.75" customHeight="1">
      <c r="A194" s="1"/>
      <c r="B194" s="1"/>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182"/>
    </row>
    <row r="195" ht="12.75" customHeight="1">
      <c r="A195" s="1"/>
      <c r="B195" s="1"/>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182"/>
    </row>
    <row r="196" ht="12.75" customHeight="1">
      <c r="A196" s="1"/>
      <c r="B196" s="1"/>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182"/>
    </row>
    <row r="197" ht="12.75" customHeight="1">
      <c r="A197" s="1"/>
      <c r="B197" s="1"/>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182"/>
    </row>
    <row r="198" ht="12.75" customHeight="1">
      <c r="A198" s="1"/>
      <c r="B198" s="1"/>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182"/>
    </row>
    <row r="199" ht="12.75" customHeight="1">
      <c r="A199" s="1"/>
      <c r="B199" s="1"/>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182"/>
    </row>
    <row r="200" ht="12.75" customHeight="1">
      <c r="A200" s="1"/>
      <c r="B200" s="1"/>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182"/>
    </row>
    <row r="201" ht="12.75" customHeight="1">
      <c r="A201" s="1"/>
      <c r="B201" s="1"/>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182"/>
    </row>
    <row r="202" ht="12.75" customHeight="1">
      <c r="A202" s="1"/>
      <c r="B202" s="1"/>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182"/>
    </row>
    <row r="203" ht="12.75" customHeight="1">
      <c r="A203" s="1"/>
      <c r="B203" s="1"/>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182"/>
    </row>
    <row r="204" ht="12.75" customHeight="1">
      <c r="A204" s="1"/>
      <c r="B204" s="1"/>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182"/>
    </row>
    <row r="205" ht="12.75" customHeight="1">
      <c r="A205" s="1"/>
      <c r="B205" s="1"/>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182"/>
    </row>
    <row r="206" ht="12.75" customHeight="1">
      <c r="A206" s="1"/>
      <c r="B206" s="1"/>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182"/>
    </row>
    <row r="207" ht="12.75" customHeight="1">
      <c r="A207" s="1"/>
      <c r="B207" s="1"/>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182"/>
    </row>
    <row r="208" ht="12.75" customHeight="1">
      <c r="A208" s="1"/>
      <c r="B208" s="1"/>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182"/>
    </row>
    <row r="209" ht="12.75" customHeight="1">
      <c r="A209" s="1"/>
      <c r="B209" s="1"/>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182"/>
    </row>
    <row r="210" ht="12.75" customHeight="1">
      <c r="A210" s="1"/>
      <c r="B210" s="1"/>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182"/>
    </row>
    <row r="211" ht="12.75" customHeight="1">
      <c r="A211" s="1"/>
      <c r="B211" s="1"/>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182"/>
    </row>
    <row r="212" ht="12.75" customHeight="1">
      <c r="A212" s="1"/>
      <c r="B212" s="1"/>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182"/>
    </row>
    <row r="213" ht="12.75" customHeight="1">
      <c r="A213" s="1"/>
      <c r="B213" s="1"/>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182"/>
    </row>
    <row r="214" ht="12.75" customHeight="1">
      <c r="A214" s="1"/>
      <c r="B214" s="1"/>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182"/>
    </row>
    <row r="215" ht="12.75" customHeight="1">
      <c r="A215" s="1"/>
      <c r="B215" s="1"/>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182"/>
    </row>
    <row r="216" ht="12.75" customHeight="1">
      <c r="A216" s="1"/>
      <c r="B216" s="1"/>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182"/>
    </row>
    <row r="217" ht="12.75" customHeight="1">
      <c r="A217" s="1"/>
      <c r="B217" s="1"/>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182"/>
    </row>
    <row r="218" ht="12.75" customHeight="1">
      <c r="A218" s="1"/>
      <c r="B218" s="1"/>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182"/>
    </row>
    <row r="219" ht="12.75" customHeight="1">
      <c r="A219" s="1"/>
      <c r="B219" s="1"/>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182"/>
    </row>
    <row r="220" ht="12.75" customHeight="1">
      <c r="A220" s="1"/>
      <c r="B220" s="1"/>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182"/>
    </row>
    <row r="221" ht="12.75" customHeight="1">
      <c r="A221" s="1"/>
      <c r="B221" s="1"/>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182"/>
    </row>
    <row r="222" ht="12.75" customHeight="1">
      <c r="A222" s="1"/>
      <c r="B222" s="1"/>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182"/>
    </row>
    <row r="223" ht="12.75" customHeight="1">
      <c r="A223" s="1"/>
      <c r="B223" s="1"/>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182"/>
    </row>
    <row r="224" ht="12.75" customHeight="1">
      <c r="A224" s="1"/>
      <c r="B224" s="1"/>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182"/>
    </row>
    <row r="225" ht="12.75" customHeight="1">
      <c r="A225" s="1"/>
      <c r="B225" s="1"/>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182"/>
    </row>
    <row r="226" ht="12.75" customHeight="1">
      <c r="A226" s="1"/>
      <c r="B226" s="1"/>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182"/>
    </row>
    <row r="227" ht="12.75" customHeight="1">
      <c r="A227" s="1"/>
      <c r="B227" s="1"/>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182"/>
    </row>
    <row r="228" ht="12.75" customHeight="1">
      <c r="A228" s="1"/>
      <c r="B228" s="1"/>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182"/>
    </row>
    <row r="229" ht="12.75" customHeight="1">
      <c r="A229" s="1"/>
      <c r="B229" s="1"/>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182"/>
    </row>
    <row r="230" ht="12.75" customHeight="1">
      <c r="A230" s="1"/>
      <c r="B230" s="1"/>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182"/>
    </row>
    <row r="231" ht="12.75" customHeight="1">
      <c r="A231" s="1"/>
      <c r="B231" s="1"/>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182"/>
    </row>
    <row r="232" ht="12.75" customHeight="1">
      <c r="A232" s="1"/>
      <c r="B232" s="1"/>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182"/>
    </row>
    <row r="233" ht="12.75" customHeight="1">
      <c r="A233" s="1"/>
      <c r="B233" s="1"/>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182"/>
    </row>
    <row r="234" ht="12.75" customHeight="1">
      <c r="A234" s="1"/>
      <c r="B234" s="1"/>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182"/>
    </row>
    <row r="235" ht="12.75" customHeight="1">
      <c r="A235" s="1"/>
      <c r="B235" s="1"/>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182"/>
    </row>
    <row r="236" ht="12.75" customHeight="1">
      <c r="A236" s="1"/>
      <c r="B236" s="1"/>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182"/>
    </row>
    <row r="237" ht="12.75" customHeight="1">
      <c r="A237" s="1"/>
      <c r="B237" s="1"/>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182"/>
    </row>
    <row r="238" ht="12.75" customHeight="1">
      <c r="A238" s="1"/>
      <c r="B238" s="1"/>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182"/>
    </row>
    <row r="239" ht="12.75" customHeight="1">
      <c r="A239" s="1"/>
      <c r="B239" s="1"/>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182"/>
    </row>
    <row r="240" ht="12.75" customHeight="1">
      <c r="A240" s="1"/>
      <c r="B240" s="1"/>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182"/>
    </row>
    <row r="241" ht="12.75" customHeight="1">
      <c r="A241" s="1"/>
      <c r="B241" s="1"/>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182"/>
    </row>
    <row r="242" ht="12.75" customHeight="1">
      <c r="A242" s="1"/>
      <c r="B242" s="1"/>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182"/>
    </row>
    <row r="243" ht="12.75" customHeight="1">
      <c r="A243" s="1"/>
      <c r="B243" s="1"/>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182"/>
    </row>
    <row r="244" ht="12.75" customHeight="1">
      <c r="A244" s="1"/>
      <c r="B244" s="1"/>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182"/>
    </row>
    <row r="245" ht="12.75" customHeight="1">
      <c r="A245" s="1"/>
      <c r="B245" s="1"/>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182"/>
    </row>
    <row r="246" ht="12.75" customHeight="1">
      <c r="A246" s="1"/>
      <c r="B246" s="1"/>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182"/>
    </row>
    <row r="247" ht="12.75" customHeight="1">
      <c r="A247" s="1"/>
      <c r="B247" s="1"/>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182"/>
    </row>
    <row r="248" ht="12.75" customHeight="1">
      <c r="A248" s="1"/>
      <c r="B248" s="1"/>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182"/>
    </row>
    <row r="249" ht="12.75" customHeight="1">
      <c r="A249" s="1"/>
      <c r="B249" s="1"/>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182"/>
    </row>
    <row r="250" ht="12.75" customHeight="1">
      <c r="A250" s="1"/>
      <c r="B250" s="1"/>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182"/>
    </row>
    <row r="251" ht="12.75" customHeight="1">
      <c r="A251" s="1"/>
      <c r="B251" s="1"/>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182"/>
    </row>
    <row r="252" ht="12.75" customHeight="1">
      <c r="A252" s="1"/>
      <c r="B252" s="1"/>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182"/>
    </row>
    <row r="253" ht="12.75" customHeight="1">
      <c r="A253" s="1"/>
      <c r="B253" s="1"/>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182"/>
    </row>
    <row r="254" ht="12.75" customHeight="1">
      <c r="A254" s="1"/>
      <c r="B254" s="1"/>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182"/>
    </row>
    <row r="255" ht="12.75" customHeight="1">
      <c r="A255" s="1"/>
      <c r="B255" s="1"/>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182"/>
    </row>
    <row r="256" ht="12.75" customHeight="1">
      <c r="A256" s="1"/>
      <c r="B256" s="1"/>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182"/>
    </row>
    <row r="257" ht="12.75" customHeight="1">
      <c r="A257" s="1"/>
      <c r="B257" s="1"/>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182"/>
    </row>
    <row r="258" ht="12.75" customHeight="1">
      <c r="A258" s="1"/>
      <c r="B258" s="1"/>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182"/>
    </row>
    <row r="259" ht="12.75" customHeight="1">
      <c r="A259" s="1"/>
      <c r="B259" s="1"/>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182"/>
    </row>
    <row r="260" ht="12.75" customHeight="1">
      <c r="A260" s="1"/>
      <c r="B260" s="1"/>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182"/>
    </row>
    <row r="261" ht="12.75" customHeight="1">
      <c r="A261" s="1"/>
      <c r="B261" s="1"/>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182"/>
    </row>
    <row r="262" ht="12.75" customHeight="1">
      <c r="A262" s="1"/>
      <c r="B262" s="1"/>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182"/>
    </row>
    <row r="263" ht="12.75" customHeight="1">
      <c r="A263" s="1"/>
      <c r="B263" s="1"/>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182"/>
    </row>
    <row r="264" ht="12.75" customHeight="1">
      <c r="A264" s="1"/>
      <c r="B264" s="1"/>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182"/>
    </row>
    <row r="265" ht="12.75" customHeight="1">
      <c r="A265" s="1"/>
      <c r="B265" s="1"/>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182"/>
    </row>
    <row r="266" ht="12.75" customHeight="1">
      <c r="A266" s="1"/>
      <c r="B266" s="1"/>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182"/>
    </row>
    <row r="267" ht="12.75" customHeight="1">
      <c r="A267" s="1"/>
      <c r="B267" s="1"/>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182"/>
    </row>
    <row r="268" ht="12.75" customHeight="1">
      <c r="A268" s="1"/>
      <c r="B268" s="1"/>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182"/>
    </row>
    <row r="269" ht="12.75" customHeight="1">
      <c r="A269" s="1"/>
      <c r="B269" s="1"/>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182"/>
    </row>
    <row r="270" ht="12.75" customHeight="1">
      <c r="A270" s="1"/>
      <c r="B270" s="1"/>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182"/>
    </row>
    <row r="271" ht="12.75" customHeight="1">
      <c r="A271" s="1"/>
      <c r="B271" s="1"/>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182"/>
    </row>
    <row r="272" ht="12.75" customHeight="1">
      <c r="A272" s="1"/>
      <c r="B272" s="1"/>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182"/>
    </row>
    <row r="273" ht="12.75" customHeight="1">
      <c r="A273" s="1"/>
      <c r="B273" s="1"/>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182"/>
    </row>
    <row r="274" ht="12.75" customHeight="1">
      <c r="A274" s="1"/>
      <c r="B274" s="1"/>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182"/>
    </row>
    <row r="275" ht="12.75" customHeight="1">
      <c r="A275" s="1"/>
      <c r="B275" s="1"/>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182"/>
    </row>
    <row r="276" ht="12.75" customHeight="1">
      <c r="A276" s="1"/>
      <c r="B276" s="1"/>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182"/>
    </row>
    <row r="277" ht="12.75" customHeight="1">
      <c r="A277" s="1"/>
      <c r="B277" s="1"/>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182"/>
    </row>
    <row r="278" ht="12.75" customHeight="1">
      <c r="A278" s="1"/>
      <c r="B278" s="1"/>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182"/>
    </row>
    <row r="279" ht="12.75" customHeight="1">
      <c r="A279" s="1"/>
      <c r="B279" s="1"/>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182"/>
    </row>
    <row r="280" ht="12.75" customHeight="1">
      <c r="A280" s="1"/>
      <c r="B280" s="1"/>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182"/>
    </row>
    <row r="281" ht="12.75" customHeight="1">
      <c r="A281" s="1"/>
      <c r="B281" s="1"/>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182"/>
    </row>
    <row r="282" ht="12.75" customHeight="1">
      <c r="A282" s="1"/>
      <c r="B282" s="1"/>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182"/>
    </row>
    <row r="283" ht="12.75" customHeight="1">
      <c r="A283" s="1"/>
      <c r="B283" s="1"/>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182"/>
    </row>
    <row r="284" ht="12.75" customHeight="1">
      <c r="A284" s="1"/>
      <c r="B284" s="1"/>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182"/>
    </row>
    <row r="285" ht="12.75" customHeight="1">
      <c r="A285" s="1"/>
      <c r="B285" s="1"/>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182"/>
    </row>
    <row r="286" ht="12.75" customHeight="1">
      <c r="A286" s="1"/>
      <c r="B286" s="1"/>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182"/>
    </row>
    <row r="287" ht="12.75" customHeight="1">
      <c r="A287" s="1"/>
      <c r="B287" s="1"/>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182"/>
    </row>
    <row r="288" ht="12.75" customHeight="1">
      <c r="A288" s="1"/>
      <c r="B288" s="1"/>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182"/>
    </row>
    <row r="289" ht="12.75" customHeight="1">
      <c r="A289" s="1"/>
      <c r="B289" s="1"/>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182"/>
    </row>
    <row r="290" ht="12.75" customHeight="1">
      <c r="A290" s="1"/>
      <c r="B290" s="1"/>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182"/>
    </row>
    <row r="291" ht="12.75" customHeight="1">
      <c r="A291" s="1"/>
      <c r="B291" s="1"/>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182"/>
    </row>
    <row r="292" ht="12.75" customHeight="1">
      <c r="A292" s="1"/>
      <c r="B292" s="1"/>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182"/>
    </row>
    <row r="293" ht="12.75" customHeight="1">
      <c r="A293" s="1"/>
      <c r="B293" s="1"/>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182"/>
    </row>
    <row r="294" ht="12.75" customHeight="1">
      <c r="A294" s="1"/>
      <c r="B294" s="1"/>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182"/>
    </row>
    <row r="295" ht="12.75" customHeight="1">
      <c r="A295" s="1"/>
      <c r="B295" s="1"/>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182"/>
    </row>
    <row r="296" ht="12.75" customHeight="1">
      <c r="A296" s="1"/>
      <c r="B296" s="1"/>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182"/>
    </row>
    <row r="297" ht="12.75" customHeight="1">
      <c r="A297" s="1"/>
      <c r="B297" s="1"/>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182"/>
    </row>
    <row r="298" ht="12.75" customHeight="1">
      <c r="A298" s="1"/>
      <c r="B298" s="1"/>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182"/>
    </row>
    <row r="299" ht="12.75" customHeight="1">
      <c r="A299" s="1"/>
      <c r="B299" s="1"/>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182"/>
    </row>
    <row r="300" ht="12.75" customHeight="1">
      <c r="A300" s="1"/>
      <c r="B300" s="1"/>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182"/>
    </row>
    <row r="301" ht="12.75" customHeight="1">
      <c r="A301" s="1"/>
      <c r="B301" s="1"/>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182"/>
    </row>
    <row r="302" ht="12.75" customHeight="1">
      <c r="A302" s="1"/>
      <c r="B302" s="1"/>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182"/>
    </row>
    <row r="303" ht="12.75" customHeight="1">
      <c r="A303" s="1"/>
      <c r="B303" s="1"/>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182"/>
    </row>
    <row r="304" ht="12.75" customHeight="1">
      <c r="A304" s="1"/>
      <c r="B304" s="1"/>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182"/>
    </row>
    <row r="305" ht="12.75" customHeight="1">
      <c r="A305" s="1"/>
      <c r="B305" s="1"/>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182"/>
    </row>
    <row r="306" ht="12.75" customHeight="1">
      <c r="A306" s="1"/>
      <c r="B306" s="1"/>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182"/>
    </row>
    <row r="307" ht="12.75" customHeight="1">
      <c r="A307" s="1"/>
      <c r="B307" s="1"/>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182"/>
    </row>
    <row r="308" ht="12.75" customHeight="1">
      <c r="A308" s="1"/>
      <c r="B308" s="1"/>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182"/>
    </row>
    <row r="309" ht="12.75" customHeight="1">
      <c r="A309" s="1"/>
      <c r="B309" s="1"/>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182"/>
    </row>
    <row r="310" ht="12.75" customHeight="1">
      <c r="A310" s="1"/>
      <c r="B310" s="1"/>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182"/>
    </row>
    <row r="311" ht="12.75" customHeight="1">
      <c r="A311" s="1"/>
      <c r="B311" s="1"/>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182"/>
    </row>
    <row r="312" ht="12.75" customHeight="1">
      <c r="A312" s="1"/>
      <c r="B312" s="1"/>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182"/>
    </row>
    <row r="313" ht="12.75" customHeight="1">
      <c r="A313" s="1"/>
      <c r="B313" s="1"/>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182"/>
    </row>
    <row r="314" ht="12.75" customHeight="1">
      <c r="A314" s="1"/>
      <c r="B314" s="1"/>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182"/>
    </row>
    <row r="315" ht="12.75" customHeight="1">
      <c r="A315" s="1"/>
      <c r="B315" s="1"/>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182"/>
    </row>
    <row r="316" ht="12.75" customHeight="1">
      <c r="A316" s="1"/>
      <c r="B316" s="1"/>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182"/>
    </row>
    <row r="317" ht="12.75" customHeight="1">
      <c r="A317" s="1"/>
      <c r="B317" s="1"/>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182"/>
    </row>
    <row r="318" ht="12.75" customHeight="1">
      <c r="A318" s="1"/>
      <c r="B318" s="1"/>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182"/>
    </row>
    <row r="319" ht="12.75" customHeight="1">
      <c r="A319" s="1"/>
      <c r="B319" s="1"/>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182"/>
    </row>
    <row r="320" ht="12.75" customHeight="1">
      <c r="A320" s="1"/>
      <c r="B320" s="1"/>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182"/>
    </row>
    <row r="321" ht="12.75" customHeight="1">
      <c r="A321" s="1"/>
      <c r="B321" s="1"/>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182"/>
    </row>
    <row r="322" ht="12.75" customHeight="1">
      <c r="A322" s="1"/>
      <c r="B322" s="1"/>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182"/>
    </row>
    <row r="323" ht="12.75" customHeight="1">
      <c r="A323" s="1"/>
      <c r="B323" s="1"/>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182"/>
    </row>
    <row r="324" ht="12.75" customHeight="1">
      <c r="A324" s="1"/>
      <c r="B324" s="1"/>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182"/>
    </row>
    <row r="325" ht="12.75" customHeight="1">
      <c r="A325" s="1"/>
      <c r="B325" s="1"/>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182"/>
    </row>
    <row r="326" ht="12.75" customHeight="1">
      <c r="A326" s="1"/>
      <c r="B326" s="1"/>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182"/>
    </row>
    <row r="327" ht="12.75" customHeight="1">
      <c r="A327" s="1"/>
      <c r="B327" s="1"/>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182"/>
    </row>
    <row r="328" ht="12.75" customHeight="1">
      <c r="A328" s="1"/>
      <c r="B328" s="1"/>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182"/>
    </row>
    <row r="329" ht="12.75" customHeight="1">
      <c r="A329" s="1"/>
      <c r="B329" s="1"/>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182"/>
    </row>
    <row r="330" ht="12.75" customHeight="1">
      <c r="A330" s="1"/>
      <c r="B330" s="1"/>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182"/>
    </row>
    <row r="331" ht="12.75" customHeight="1">
      <c r="A331" s="1"/>
      <c r="B331" s="1"/>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182"/>
    </row>
    <row r="332" ht="12.75" customHeight="1">
      <c r="A332" s="1"/>
      <c r="B332" s="1"/>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182"/>
    </row>
    <row r="333" ht="12.75" customHeight="1">
      <c r="A333" s="1"/>
      <c r="B333" s="1"/>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182"/>
    </row>
    <row r="334" ht="12.75" customHeight="1">
      <c r="A334" s="1"/>
      <c r="B334" s="1"/>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182"/>
    </row>
    <row r="335" ht="12.75" customHeight="1">
      <c r="A335" s="1"/>
      <c r="B335" s="1"/>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182"/>
    </row>
    <row r="336" ht="12.75" customHeight="1">
      <c r="A336" s="1"/>
      <c r="B336" s="1"/>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182"/>
    </row>
    <row r="337" ht="12.75" customHeight="1">
      <c r="A337" s="1"/>
      <c r="B337" s="1"/>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182"/>
    </row>
    <row r="338" ht="12.75" customHeight="1">
      <c r="A338" s="1"/>
      <c r="B338" s="1"/>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182"/>
    </row>
    <row r="339" ht="12.75" customHeight="1">
      <c r="A339" s="1"/>
      <c r="B339" s="1"/>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182"/>
    </row>
    <row r="340" ht="12.75" customHeight="1">
      <c r="A340" s="1"/>
      <c r="B340" s="1"/>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182"/>
    </row>
    <row r="341" ht="12.75" customHeight="1">
      <c r="A341" s="1"/>
      <c r="B341" s="1"/>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182"/>
    </row>
    <row r="342" ht="12.75" customHeight="1">
      <c r="A342" s="1"/>
      <c r="B342" s="1"/>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182"/>
    </row>
    <row r="343" ht="12.75" customHeight="1">
      <c r="A343" s="1"/>
      <c r="B343" s="1"/>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182"/>
    </row>
    <row r="344" ht="12.75" customHeight="1">
      <c r="A344" s="1"/>
      <c r="B344" s="1"/>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182"/>
    </row>
    <row r="345" ht="12.75" customHeight="1">
      <c r="A345" s="1"/>
      <c r="B345" s="1"/>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182"/>
    </row>
    <row r="346" ht="12.75" customHeight="1">
      <c r="A346" s="1"/>
      <c r="B346" s="1"/>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182"/>
    </row>
    <row r="347" ht="12.75" customHeight="1">
      <c r="A347" s="1"/>
      <c r="B347" s="1"/>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182"/>
    </row>
    <row r="348" ht="12.75" customHeight="1">
      <c r="A348" s="1"/>
      <c r="B348" s="1"/>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182"/>
    </row>
    <row r="349" ht="12.75" customHeight="1">
      <c r="A349" s="1"/>
      <c r="B349" s="1"/>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182"/>
    </row>
    <row r="350" ht="12.75" customHeight="1">
      <c r="A350" s="1"/>
      <c r="B350" s="1"/>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182"/>
    </row>
    <row r="351" ht="12.75" customHeight="1">
      <c r="A351" s="1"/>
      <c r="B351" s="1"/>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182"/>
    </row>
    <row r="352" ht="12.75" customHeight="1">
      <c r="A352" s="1"/>
      <c r="B352" s="1"/>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182"/>
    </row>
    <row r="353" ht="12.75" customHeight="1">
      <c r="A353" s="1"/>
      <c r="B353" s="1"/>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182"/>
    </row>
    <row r="354" ht="12.75" customHeight="1">
      <c r="A354" s="1"/>
      <c r="B354" s="1"/>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182"/>
    </row>
    <row r="355" ht="12.75" customHeight="1">
      <c r="A355" s="1"/>
      <c r="B355" s="1"/>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182"/>
    </row>
    <row r="356" ht="12.75" customHeight="1">
      <c r="A356" s="1"/>
      <c r="B356" s="1"/>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182"/>
    </row>
    <row r="357" ht="12.75" customHeight="1">
      <c r="A357" s="1"/>
      <c r="B357" s="1"/>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182"/>
    </row>
    <row r="358" ht="12.75" customHeight="1">
      <c r="A358" s="1"/>
      <c r="B358" s="1"/>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182"/>
    </row>
    <row r="359" ht="12.75" customHeight="1">
      <c r="A359" s="1"/>
      <c r="B359" s="1"/>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182"/>
    </row>
    <row r="360" ht="12.75" customHeight="1">
      <c r="A360" s="1"/>
      <c r="B360" s="1"/>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182"/>
    </row>
    <row r="361" ht="12.75" customHeight="1">
      <c r="A361" s="1"/>
      <c r="B361" s="1"/>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182"/>
    </row>
    <row r="362" ht="12.75" customHeight="1">
      <c r="A362" s="1"/>
      <c r="B362" s="1"/>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182"/>
    </row>
    <row r="363" ht="12.75" customHeight="1">
      <c r="A363" s="1"/>
      <c r="B363" s="1"/>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182"/>
    </row>
    <row r="364" ht="12.75" customHeight="1">
      <c r="A364" s="1"/>
      <c r="B364" s="1"/>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182"/>
    </row>
    <row r="365" ht="12.75" customHeight="1">
      <c r="A365" s="1"/>
      <c r="B365" s="1"/>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182"/>
    </row>
    <row r="366" ht="12.75" customHeight="1">
      <c r="A366" s="1"/>
      <c r="B366" s="1"/>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182"/>
    </row>
    <row r="367" ht="12.75" customHeight="1">
      <c r="A367" s="1"/>
      <c r="B367" s="1"/>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182"/>
    </row>
    <row r="368" ht="12.75" customHeight="1">
      <c r="A368" s="1"/>
      <c r="B368" s="1"/>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182"/>
    </row>
    <row r="369" ht="12.75" customHeight="1">
      <c r="A369" s="1"/>
      <c r="B369" s="1"/>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182"/>
    </row>
    <row r="370" ht="12.75" customHeight="1">
      <c r="A370" s="1"/>
      <c r="B370" s="1"/>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182"/>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row>
    <row r="1001"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row>
  </sheetData>
  <mergeCells count="2">
    <mergeCell ref="O19:S19"/>
    <mergeCell ref="R170:S170"/>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5.71"/>
    <col customWidth="1" hidden="1" min="2" max="2" width="52.43"/>
    <col customWidth="1" min="3" max="6" width="9.86"/>
    <col customWidth="1" min="7" max="7" width="8.86"/>
    <col customWidth="1" min="8" max="8" width="11.0"/>
    <col customWidth="1" min="9" max="11" width="11.29"/>
    <col customWidth="1" min="12" max="12" width="15.43"/>
  </cols>
  <sheetData>
    <row r="1" ht="14.25" customHeight="1">
      <c r="A1" s="1"/>
      <c r="B1" s="1"/>
      <c r="C1" s="3"/>
      <c r="D1" s="3"/>
      <c r="E1" s="3"/>
      <c r="F1" s="3"/>
      <c r="G1" s="3"/>
      <c r="H1" s="3"/>
      <c r="I1" s="3"/>
      <c r="J1" s="3"/>
      <c r="K1" s="3"/>
      <c r="L1" s="5"/>
    </row>
    <row r="2" ht="19.5" customHeight="1">
      <c r="A2" s="7" t="s">
        <v>1</v>
      </c>
      <c r="B2" s="10" t="s">
        <v>2</v>
      </c>
      <c r="C2" s="12">
        <v>2017.0</v>
      </c>
      <c r="D2" s="12">
        <v>2018.0</v>
      </c>
      <c r="E2" s="12">
        <v>2019.0</v>
      </c>
      <c r="F2" s="12">
        <v>2020.0</v>
      </c>
      <c r="G2" s="12">
        <v>2021.0</v>
      </c>
      <c r="H2" s="12">
        <v>2022.0</v>
      </c>
      <c r="I2" s="12">
        <v>2023.0</v>
      </c>
      <c r="J2" s="12">
        <v>2024.0</v>
      </c>
      <c r="K2" s="12">
        <v>2025.0</v>
      </c>
      <c r="L2" s="5"/>
    </row>
    <row r="3" ht="19.5" customHeight="1">
      <c r="A3" s="15" t="s">
        <v>12</v>
      </c>
      <c r="B3" s="17" t="s">
        <v>27</v>
      </c>
      <c r="C3" s="19">
        <v>152109.0</v>
      </c>
      <c r="D3" s="19">
        <v>236130.0</v>
      </c>
      <c r="E3" s="19">
        <v>259391.0</v>
      </c>
      <c r="F3" s="19">
        <v>332721.0</v>
      </c>
      <c r="G3" s="19">
        <v>373739.0</v>
      </c>
      <c r="H3" s="19">
        <v>318622.0</v>
      </c>
      <c r="I3" s="19">
        <v>283444.0</v>
      </c>
      <c r="J3" s="19">
        <v>250823.0</v>
      </c>
      <c r="K3" s="19">
        <v>235565.0</v>
      </c>
      <c r="L3" s="5"/>
    </row>
    <row r="4" ht="19.5" customHeight="1">
      <c r="A4" s="15" t="s">
        <v>41</v>
      </c>
      <c r="B4" s="17" t="s">
        <v>43</v>
      </c>
      <c r="C4" s="19">
        <v>-44768.0</v>
      </c>
      <c r="D4" s="19">
        <v>-71800.0</v>
      </c>
      <c r="E4" s="19">
        <v>-79147.0</v>
      </c>
      <c r="F4" s="19">
        <v>-99622.0</v>
      </c>
      <c r="G4" s="19">
        <v>-112195.0</v>
      </c>
      <c r="H4" s="19">
        <v>-96886.0</v>
      </c>
      <c r="I4" s="19">
        <v>-82569.0</v>
      </c>
      <c r="J4" s="19">
        <v>-69005.0</v>
      </c>
      <c r="K4" s="19">
        <v>-55681.0</v>
      </c>
      <c r="L4" s="5"/>
    </row>
    <row r="5" ht="19.5" customHeight="1">
      <c r="A5" s="23" t="s">
        <v>46</v>
      </c>
      <c r="B5" s="25" t="s">
        <v>47</v>
      </c>
      <c r="C5" s="28">
        <v>107341.0</v>
      </c>
      <c r="D5" s="28">
        <v>164330.0</v>
      </c>
      <c r="E5" s="28">
        <v>180244.0</v>
      </c>
      <c r="F5" s="28">
        <v>233099.0</v>
      </c>
      <c r="G5" s="28">
        <v>261544.0</v>
      </c>
      <c r="H5" s="28">
        <v>221736.0</v>
      </c>
      <c r="I5" s="28">
        <v>200875.0</v>
      </c>
      <c r="J5" s="28">
        <v>181818.0</v>
      </c>
      <c r="K5" s="28">
        <v>179884.0</v>
      </c>
      <c r="L5" s="5"/>
    </row>
    <row r="6" ht="19.5" customHeight="1">
      <c r="A6" s="15" t="s">
        <v>63</v>
      </c>
      <c r="B6" s="17" t="s">
        <v>65</v>
      </c>
      <c r="C6" s="19">
        <v>-103452.0</v>
      </c>
      <c r="D6" s="19">
        <v>-135506.0</v>
      </c>
      <c r="E6" s="19">
        <v>-129477.0</v>
      </c>
      <c r="F6" s="19">
        <v>-125133.0</v>
      </c>
      <c r="G6" s="19">
        <v>-146239.0</v>
      </c>
      <c r="H6" s="19">
        <v>-88814.0</v>
      </c>
      <c r="I6" s="19">
        <v>-50155.0</v>
      </c>
      <c r="J6" s="19">
        <v>-52942.0</v>
      </c>
      <c r="K6" s="19">
        <v>-48568.0</v>
      </c>
      <c r="L6" s="5"/>
    </row>
    <row r="7" ht="19.5" customHeight="1">
      <c r="A7" s="32" t="s">
        <v>72</v>
      </c>
      <c r="B7" s="33" t="s">
        <v>78</v>
      </c>
      <c r="C7" s="35" t="s">
        <v>83</v>
      </c>
      <c r="D7" s="37" t="s">
        <v>83</v>
      </c>
      <c r="E7" s="37">
        <v>-119889.0</v>
      </c>
      <c r="F7" s="19">
        <v>-111494.0</v>
      </c>
      <c r="G7" s="19">
        <v>-130031.0</v>
      </c>
      <c r="H7" s="19">
        <v>-73725.0</v>
      </c>
      <c r="I7" s="19">
        <v>-35337.0</v>
      </c>
      <c r="J7" s="19">
        <v>-38887.0</v>
      </c>
      <c r="K7" s="19">
        <v>-31946.0</v>
      </c>
      <c r="L7" s="5"/>
    </row>
    <row r="8" ht="19.5" customHeight="1">
      <c r="A8" s="32" t="s">
        <v>86</v>
      </c>
      <c r="B8" s="33" t="s">
        <v>87</v>
      </c>
      <c r="C8" s="35" t="s">
        <v>83</v>
      </c>
      <c r="D8" s="37" t="s">
        <v>83</v>
      </c>
      <c r="E8" s="37">
        <v>-9588.0</v>
      </c>
      <c r="F8" s="19">
        <v>-13639.0</v>
      </c>
      <c r="G8" s="19">
        <v>-16208.0</v>
      </c>
      <c r="H8" s="19">
        <v>-15089.0</v>
      </c>
      <c r="I8" s="19">
        <v>-14818.0</v>
      </c>
      <c r="J8" s="19">
        <v>-14055.0</v>
      </c>
      <c r="K8" s="19">
        <v>-16622.0</v>
      </c>
      <c r="L8" s="5"/>
    </row>
    <row r="9" ht="19.5" customHeight="1">
      <c r="A9" s="15" t="s">
        <v>88</v>
      </c>
      <c r="B9" s="17" t="s">
        <v>89</v>
      </c>
      <c r="C9" s="19">
        <v>-4066.0</v>
      </c>
      <c r="D9" s="19">
        <v>-10015.0</v>
      </c>
      <c r="E9" s="19">
        <v>-15843.0</v>
      </c>
      <c r="F9" s="19">
        <v>-29832.0</v>
      </c>
      <c r="G9" s="19">
        <v>-33128.0</v>
      </c>
      <c r="H9" s="19">
        <v>-29577.0</v>
      </c>
      <c r="I9" s="19">
        <v>-22008.0</v>
      </c>
      <c r="J9" s="19">
        <v>-22209.0</v>
      </c>
      <c r="K9" s="19">
        <v>-17782.0</v>
      </c>
      <c r="L9" s="5"/>
    </row>
    <row r="10" ht="19.5" customHeight="1">
      <c r="A10" s="15" t="s">
        <v>91</v>
      </c>
      <c r="B10" s="17" t="s">
        <v>92</v>
      </c>
      <c r="C10" s="19">
        <v>-4853.0</v>
      </c>
      <c r="D10" s="19">
        <v>-10996.0</v>
      </c>
      <c r="E10" s="19">
        <v>-14182.0</v>
      </c>
      <c r="F10" s="19">
        <v>-27606.0</v>
      </c>
      <c r="G10" s="19">
        <v>-37989.0</v>
      </c>
      <c r="H10" s="19">
        <v>-39611.0</v>
      </c>
      <c r="I10" s="19">
        <v>-34463.0</v>
      </c>
      <c r="J10" s="19">
        <v>-31291.0</v>
      </c>
      <c r="K10" s="19">
        <v>-28385.0</v>
      </c>
      <c r="L10" s="5"/>
    </row>
    <row r="11" ht="19.5" customHeight="1">
      <c r="A11" s="15" t="s">
        <v>94</v>
      </c>
      <c r="B11" s="17" t="s">
        <v>96</v>
      </c>
      <c r="C11" s="45" t="s">
        <v>83</v>
      </c>
      <c r="D11" s="45" t="s">
        <v>83</v>
      </c>
      <c r="E11" s="45" t="s">
        <v>83</v>
      </c>
      <c r="F11" s="45" t="s">
        <v>83</v>
      </c>
      <c r="G11" s="45" t="s">
        <v>83</v>
      </c>
      <c r="H11" s="19">
        <v>-26087.0</v>
      </c>
      <c r="I11" s="45" t="s">
        <v>83</v>
      </c>
      <c r="J11" s="45" t="s">
        <v>83</v>
      </c>
      <c r="K11" s="19">
        <v>0.0</v>
      </c>
      <c r="L11" s="5"/>
    </row>
    <row r="12" ht="19.5" customHeight="1">
      <c r="A12" s="15" t="s">
        <v>99</v>
      </c>
      <c r="B12" s="17" t="s">
        <v>100</v>
      </c>
      <c r="C12" s="19">
        <v>-28.0</v>
      </c>
      <c r="D12" s="19">
        <v>-172.0</v>
      </c>
      <c r="E12" s="19">
        <v>-6531.0</v>
      </c>
      <c r="F12" s="19">
        <v>-344.0</v>
      </c>
      <c r="G12" s="19">
        <v>389.0</v>
      </c>
      <c r="H12" s="19">
        <v>961.0</v>
      </c>
      <c r="I12" s="19">
        <v>-176.0</v>
      </c>
      <c r="J12" s="19">
        <v>-4468.0</v>
      </c>
      <c r="K12" s="19">
        <v>-953.0</v>
      </c>
      <c r="L12" s="5"/>
    </row>
    <row r="13" ht="19.5" customHeight="1">
      <c r="A13" s="50" t="s">
        <v>102</v>
      </c>
      <c r="B13" s="53" t="s">
        <v>104</v>
      </c>
      <c r="C13" s="28">
        <v>-5058.0</v>
      </c>
      <c r="D13" s="28">
        <v>7641.0</v>
      </c>
      <c r="E13" s="28">
        <v>14211.0</v>
      </c>
      <c r="F13" s="28">
        <v>50184.0</v>
      </c>
      <c r="G13" s="28">
        <v>44577.0</v>
      </c>
      <c r="H13" s="28">
        <v>38608.0</v>
      </c>
      <c r="I13" s="28">
        <v>94073.0</v>
      </c>
      <c r="J13" s="28">
        <v>70908.0</v>
      </c>
      <c r="K13" s="28">
        <v>84196.0</v>
      </c>
      <c r="L13" s="5"/>
    </row>
    <row r="14" ht="19.5" customHeight="1">
      <c r="A14" s="15" t="s">
        <v>106</v>
      </c>
      <c r="B14" s="17" t="s">
        <v>107</v>
      </c>
      <c r="C14" s="19">
        <v>1.0</v>
      </c>
      <c r="D14" s="19">
        <v>269.0</v>
      </c>
      <c r="E14" s="19">
        <v>519.0</v>
      </c>
      <c r="F14" s="19">
        <v>2081.0</v>
      </c>
      <c r="G14" s="19">
        <v>20.0</v>
      </c>
      <c r="H14" s="19">
        <v>2172.0</v>
      </c>
      <c r="I14" s="19">
        <v>5842.0</v>
      </c>
      <c r="J14" s="19">
        <v>7146.0</v>
      </c>
      <c r="K14" s="19">
        <v>6821.0</v>
      </c>
      <c r="L14" s="5"/>
    </row>
    <row r="15">
      <c r="A15" s="15" t="s">
        <v>111</v>
      </c>
      <c r="B15" s="17" t="s">
        <v>112</v>
      </c>
      <c r="C15" s="19">
        <v>-4202.0</v>
      </c>
      <c r="D15" s="19">
        <v>-3222.0</v>
      </c>
      <c r="E15" s="19">
        <v>-5877.0</v>
      </c>
      <c r="F15" s="19">
        <v>-128509.0</v>
      </c>
      <c r="G15" s="19">
        <v>-45598.0</v>
      </c>
      <c r="H15" s="19">
        <v>-1726.0</v>
      </c>
      <c r="I15" s="19">
        <v>-1150.0</v>
      </c>
      <c r="J15" s="19">
        <v>-269.0</v>
      </c>
      <c r="K15" s="19">
        <v>-3005.0</v>
      </c>
      <c r="L15" s="5"/>
    </row>
    <row r="16">
      <c r="A16" s="50" t="s">
        <v>115</v>
      </c>
      <c r="B16" s="53" t="s">
        <v>116</v>
      </c>
      <c r="C16" s="28">
        <v>-9259.0</v>
      </c>
      <c r="D16" s="28">
        <v>4688.0</v>
      </c>
      <c r="E16" s="28">
        <v>8853.0</v>
      </c>
      <c r="F16" s="28">
        <v>-76244.0</v>
      </c>
      <c r="G16" s="28">
        <v>-1001.0</v>
      </c>
      <c r="H16" s="28">
        <v>39054.0</v>
      </c>
      <c r="I16" s="28">
        <v>98765.0</v>
      </c>
      <c r="J16" s="28">
        <v>77785.0</v>
      </c>
      <c r="K16" s="28">
        <v>88012.0</v>
      </c>
      <c r="L16" s="5"/>
    </row>
    <row r="17">
      <c r="A17" s="15" t="s">
        <v>118</v>
      </c>
      <c r="B17" s="17" t="s">
        <v>119</v>
      </c>
      <c r="C17" s="19">
        <v>202.0</v>
      </c>
      <c r="D17" s="19">
        <v>-1735.0</v>
      </c>
      <c r="E17" s="19">
        <v>-4583.0</v>
      </c>
      <c r="F17" s="19">
        <v>-6360.0</v>
      </c>
      <c r="G17" s="19">
        <v>-8680.0</v>
      </c>
      <c r="H17" s="19">
        <v>-7046.0</v>
      </c>
      <c r="I17" s="19">
        <v>-16587.0</v>
      </c>
      <c r="J17" s="19">
        <v>-12433.0</v>
      </c>
      <c r="K17" s="19">
        <v>-14916.0</v>
      </c>
      <c r="L17" s="5"/>
    </row>
    <row r="18">
      <c r="A18" s="50" t="s">
        <v>125</v>
      </c>
      <c r="B18" s="53" t="s">
        <v>126</v>
      </c>
      <c r="C18" s="28">
        <v>-9057.0</v>
      </c>
      <c r="D18" s="28">
        <v>2953.0</v>
      </c>
      <c r="E18" s="28">
        <v>4270.0</v>
      </c>
      <c r="F18" s="28">
        <v>-82604.0</v>
      </c>
      <c r="G18" s="28">
        <v>-9681.0</v>
      </c>
      <c r="H18" s="28">
        <v>32008.0</v>
      </c>
      <c r="I18" s="28">
        <v>82178.0</v>
      </c>
      <c r="J18" s="28">
        <v>65352.0</v>
      </c>
      <c r="K18" s="28">
        <v>73096.0</v>
      </c>
      <c r="L18" s="5"/>
    </row>
    <row r="19">
      <c r="A19" s="1"/>
      <c r="B19" s="1"/>
      <c r="C19" s="3"/>
      <c r="D19" s="3"/>
      <c r="E19" s="3"/>
      <c r="F19" s="3"/>
      <c r="G19" s="3"/>
      <c r="H19" s="3"/>
      <c r="I19" s="3"/>
      <c r="J19" s="3"/>
      <c r="K19" s="59"/>
      <c r="L19" s="5"/>
    </row>
    <row r="20">
      <c r="A20" s="7" t="s">
        <v>132</v>
      </c>
      <c r="B20" s="7" t="s">
        <v>133</v>
      </c>
      <c r="C20" s="12">
        <v>2017.0</v>
      </c>
      <c r="D20" s="12">
        <v>2018.0</v>
      </c>
      <c r="E20" s="12">
        <v>2019.0</v>
      </c>
      <c r="F20" s="12">
        <v>2020.0</v>
      </c>
      <c r="G20" s="12">
        <v>2021.0</v>
      </c>
      <c r="H20" s="12">
        <v>2022.0</v>
      </c>
      <c r="I20" s="12">
        <v>2023.0</v>
      </c>
      <c r="J20" s="12">
        <v>2024.0</v>
      </c>
      <c r="K20" s="12">
        <v>2025.0</v>
      </c>
      <c r="L20" s="5"/>
    </row>
    <row r="21" ht="15.75" customHeight="1">
      <c r="A21" s="23" t="s">
        <v>134</v>
      </c>
      <c r="B21" s="23" t="s">
        <v>135</v>
      </c>
      <c r="C21" s="39"/>
      <c r="D21" s="39"/>
      <c r="E21" s="39"/>
      <c r="F21" s="39"/>
      <c r="G21" s="39"/>
      <c r="H21" s="39"/>
      <c r="I21" s="39"/>
      <c r="J21" s="39"/>
      <c r="K21" s="63"/>
      <c r="L21" s="5"/>
    </row>
    <row r="22" ht="15.75" customHeight="1">
      <c r="A22" s="23" t="s">
        <v>136</v>
      </c>
      <c r="B22" s="25" t="s">
        <v>137</v>
      </c>
      <c r="C22" s="39"/>
      <c r="D22" s="39"/>
      <c r="E22" s="39"/>
      <c r="F22" s="39"/>
      <c r="G22" s="39"/>
      <c r="H22" s="39"/>
      <c r="I22" s="19"/>
      <c r="J22" s="19"/>
      <c r="K22" s="66"/>
      <c r="L22" s="5"/>
    </row>
    <row r="23" ht="15.75" customHeight="1">
      <c r="A23" s="15" t="s">
        <v>139</v>
      </c>
      <c r="B23" s="17" t="s">
        <v>140</v>
      </c>
      <c r="C23" s="19">
        <v>692.0</v>
      </c>
      <c r="D23" s="19">
        <v>1046.0</v>
      </c>
      <c r="E23" s="19">
        <v>1414.0</v>
      </c>
      <c r="F23" s="19">
        <v>2703.0</v>
      </c>
      <c r="G23" s="19">
        <v>3739.0</v>
      </c>
      <c r="H23" s="19">
        <v>3221.0</v>
      </c>
      <c r="I23" s="19">
        <v>2576.0</v>
      </c>
      <c r="J23" s="19">
        <v>2254.0</v>
      </c>
      <c r="K23" s="19">
        <v>1553.0</v>
      </c>
      <c r="L23" s="5"/>
    </row>
    <row r="24" ht="15.75" customHeight="1">
      <c r="A24" s="15" t="s">
        <v>141</v>
      </c>
      <c r="B24" s="17" t="s">
        <v>142</v>
      </c>
      <c r="C24" s="45" t="s">
        <v>83</v>
      </c>
      <c r="D24" s="45" t="s">
        <v>83</v>
      </c>
      <c r="E24" s="19">
        <v>2817.0</v>
      </c>
      <c r="F24" s="19">
        <v>8646.0</v>
      </c>
      <c r="G24" s="19">
        <v>17479.0</v>
      </c>
      <c r="H24" s="19">
        <v>12965.0</v>
      </c>
      <c r="I24" s="19">
        <v>6850.0</v>
      </c>
      <c r="J24" s="19">
        <v>4847.0</v>
      </c>
      <c r="K24" s="19">
        <v>2978.0</v>
      </c>
      <c r="L24" s="5"/>
    </row>
    <row r="25" ht="15.75" customHeight="1">
      <c r="A25" s="15" t="s">
        <v>143</v>
      </c>
      <c r="B25" s="17" t="s">
        <v>144</v>
      </c>
      <c r="C25" s="45" t="s">
        <v>83</v>
      </c>
      <c r="D25" s="45" t="s">
        <v>83</v>
      </c>
      <c r="E25" s="45" t="s">
        <v>83</v>
      </c>
      <c r="F25" s="19">
        <v>2838.0</v>
      </c>
      <c r="G25" s="19">
        <v>2693.0</v>
      </c>
      <c r="H25" s="19">
        <v>2462.0</v>
      </c>
      <c r="I25" s="19">
        <v>2554.0</v>
      </c>
      <c r="J25" s="19">
        <v>2408.0</v>
      </c>
      <c r="K25" s="19">
        <v>2712.0</v>
      </c>
      <c r="L25" s="5"/>
    </row>
    <row r="26" ht="15.75" customHeight="1">
      <c r="A26" s="15" t="s">
        <v>149</v>
      </c>
      <c r="B26" s="17" t="s">
        <v>150</v>
      </c>
      <c r="C26" s="19">
        <v>167.0</v>
      </c>
      <c r="D26" s="19">
        <v>67.0</v>
      </c>
      <c r="E26" s="19">
        <v>115.0</v>
      </c>
      <c r="F26" s="19">
        <v>1459.0</v>
      </c>
      <c r="G26" s="19">
        <v>40217.0</v>
      </c>
      <c r="H26" s="19">
        <v>12057.0</v>
      </c>
      <c r="I26" s="19">
        <v>9854.0</v>
      </c>
      <c r="J26" s="19">
        <v>7780.0</v>
      </c>
      <c r="K26" s="19">
        <v>3949.0</v>
      </c>
      <c r="L26" s="5"/>
    </row>
    <row r="27" ht="15.75" customHeight="1">
      <c r="A27" s="15" t="s">
        <v>151</v>
      </c>
      <c r="B27" s="17" t="s">
        <v>152</v>
      </c>
      <c r="C27" s="19">
        <v>1210.0</v>
      </c>
      <c r="D27" s="19">
        <v>574.0</v>
      </c>
      <c r="E27" s="45" t="s">
        <v>83</v>
      </c>
      <c r="F27" s="19">
        <v>899.0</v>
      </c>
      <c r="G27" s="19">
        <v>989.0</v>
      </c>
      <c r="H27" s="19">
        <v>4489.0</v>
      </c>
      <c r="I27" s="19">
        <v>3733.0</v>
      </c>
      <c r="J27" s="19">
        <v>4973.0</v>
      </c>
      <c r="K27" s="19">
        <v>2003.0</v>
      </c>
      <c r="L27" s="5"/>
    </row>
    <row r="28" ht="15.75" customHeight="1">
      <c r="A28" s="73" t="s">
        <v>154</v>
      </c>
      <c r="B28" s="17" t="s">
        <v>155</v>
      </c>
      <c r="C28" s="45" t="s">
        <v>83</v>
      </c>
      <c r="D28" s="45" t="s">
        <v>83</v>
      </c>
      <c r="E28" s="45" t="s">
        <v>83</v>
      </c>
      <c r="F28" s="45" t="s">
        <v>83</v>
      </c>
      <c r="G28" s="45" t="s">
        <v>83</v>
      </c>
      <c r="H28" s="19" t="s">
        <v>83</v>
      </c>
      <c r="I28" s="19" t="s">
        <v>83</v>
      </c>
      <c r="J28" s="19">
        <v>500.0</v>
      </c>
      <c r="K28" s="19" t="s">
        <v>83</v>
      </c>
      <c r="L28" s="5"/>
    </row>
    <row r="29" ht="15.75" customHeight="1">
      <c r="A29" s="73" t="s">
        <v>156</v>
      </c>
      <c r="B29" s="17" t="s">
        <v>157</v>
      </c>
      <c r="C29" s="45" t="s">
        <v>83</v>
      </c>
      <c r="D29" s="45" t="s">
        <v>83</v>
      </c>
      <c r="E29" s="45" t="s">
        <v>83</v>
      </c>
      <c r="F29" s="45" t="s">
        <v>83</v>
      </c>
      <c r="G29" s="45" t="s">
        <v>83</v>
      </c>
      <c r="H29" s="19">
        <v>540.0</v>
      </c>
      <c r="I29" s="19">
        <v>2341.0</v>
      </c>
      <c r="J29" s="19">
        <v>1149.0</v>
      </c>
      <c r="K29" s="19" t="s">
        <v>83</v>
      </c>
      <c r="L29" s="5"/>
    </row>
    <row r="30" ht="15.75" customHeight="1">
      <c r="A30" s="15" t="s">
        <v>158</v>
      </c>
      <c r="B30" s="17" t="s">
        <v>159</v>
      </c>
      <c r="C30" s="19">
        <v>209.0</v>
      </c>
      <c r="D30" s="19">
        <v>344.0</v>
      </c>
      <c r="E30" s="19">
        <v>376.0</v>
      </c>
      <c r="F30" s="19">
        <v>802.0</v>
      </c>
      <c r="G30" s="19">
        <v>2395.0</v>
      </c>
      <c r="H30" s="19">
        <v>1708.0</v>
      </c>
      <c r="I30" s="19">
        <v>1886.0</v>
      </c>
      <c r="J30" s="19">
        <v>1927.0</v>
      </c>
      <c r="K30" s="19">
        <v>2271.0</v>
      </c>
      <c r="L30" s="5"/>
    </row>
    <row r="31" ht="15.75" customHeight="1">
      <c r="A31" s="50" t="s">
        <v>160</v>
      </c>
      <c r="B31" s="53" t="s">
        <v>161</v>
      </c>
      <c r="C31" s="28">
        <v>2278.0</v>
      </c>
      <c r="D31" s="28">
        <v>2031.0</v>
      </c>
      <c r="E31" s="28">
        <v>4722.0</v>
      </c>
      <c r="F31" s="28">
        <v>17347.0</v>
      </c>
      <c r="G31" s="28">
        <v>67512.0</v>
      </c>
      <c r="H31" s="28">
        <v>37442.0</v>
      </c>
      <c r="I31" s="28">
        <v>29794.0</v>
      </c>
      <c r="J31" s="28">
        <v>25838.0</v>
      </c>
      <c r="K31" s="28">
        <v>15466.0</v>
      </c>
      <c r="L31" s="5"/>
    </row>
    <row r="32" ht="15.75" customHeight="1">
      <c r="A32" s="23" t="s">
        <v>162</v>
      </c>
      <c r="B32" s="25" t="s">
        <v>163</v>
      </c>
      <c r="C32" s="39"/>
      <c r="D32" s="39"/>
      <c r="E32" s="39"/>
      <c r="F32" s="39"/>
      <c r="G32" s="39"/>
      <c r="H32" s="39"/>
      <c r="I32" s="19"/>
      <c r="J32" s="19"/>
      <c r="K32" s="19"/>
      <c r="L32" s="5"/>
    </row>
    <row r="33" ht="15.75" customHeight="1">
      <c r="A33" s="15" t="s">
        <v>165</v>
      </c>
      <c r="B33" s="17" t="s">
        <v>166</v>
      </c>
      <c r="C33" s="19">
        <v>18248.0</v>
      </c>
      <c r="D33" s="19">
        <v>16623.0</v>
      </c>
      <c r="E33" s="19">
        <v>21540.0</v>
      </c>
      <c r="F33" s="19">
        <v>29226.0</v>
      </c>
      <c r="G33" s="19">
        <v>27671.0</v>
      </c>
      <c r="H33" s="19">
        <v>25855.0</v>
      </c>
      <c r="I33" s="19">
        <v>32635.0</v>
      </c>
      <c r="J33" s="19">
        <v>29702.0</v>
      </c>
      <c r="K33" s="19">
        <v>28383.0</v>
      </c>
      <c r="L33" s="5"/>
    </row>
    <row r="34" ht="15.75" customHeight="1">
      <c r="A34" s="73" t="s">
        <v>167</v>
      </c>
      <c r="B34" s="17" t="s">
        <v>168</v>
      </c>
      <c r="C34" s="45" t="s">
        <v>83</v>
      </c>
      <c r="D34" s="45" t="s">
        <v>83</v>
      </c>
      <c r="E34" s="45" t="s">
        <v>83</v>
      </c>
      <c r="F34" s="45" t="s">
        <v>83</v>
      </c>
      <c r="G34" s="45" t="s">
        <v>83</v>
      </c>
      <c r="H34" s="19">
        <v>209.0</v>
      </c>
      <c r="I34" s="19">
        <v>1209.0</v>
      </c>
      <c r="J34" s="19">
        <v>1169.0</v>
      </c>
      <c r="K34" s="19" t="s">
        <v>83</v>
      </c>
      <c r="L34" s="5"/>
    </row>
    <row r="35" ht="15.75" customHeight="1">
      <c r="A35" s="15" t="s">
        <v>169</v>
      </c>
      <c r="B35" s="17" t="s">
        <v>170</v>
      </c>
      <c r="C35" s="19">
        <v>77.0</v>
      </c>
      <c r="D35" s="19">
        <v>6.0</v>
      </c>
      <c r="E35" s="19">
        <v>583.0</v>
      </c>
      <c r="F35" s="19">
        <v>1101.0</v>
      </c>
      <c r="G35" s="19">
        <v>348.0</v>
      </c>
      <c r="H35" s="19">
        <v>566.0</v>
      </c>
      <c r="I35" s="19">
        <v>1680.0</v>
      </c>
      <c r="J35" s="19">
        <v>2301.0</v>
      </c>
      <c r="K35" s="19">
        <v>1467.0</v>
      </c>
      <c r="L35" s="5"/>
    </row>
    <row r="36" ht="15.75" customHeight="1">
      <c r="A36" s="15" t="s">
        <v>171</v>
      </c>
      <c r="B36" s="17" t="s">
        <v>172</v>
      </c>
      <c r="C36" s="19" t="s">
        <v>83</v>
      </c>
      <c r="D36" s="19" t="s">
        <v>83</v>
      </c>
      <c r="E36" s="19" t="s">
        <v>83</v>
      </c>
      <c r="F36" s="19" t="s">
        <v>83</v>
      </c>
      <c r="G36" s="19" t="s">
        <v>83</v>
      </c>
      <c r="H36" s="19" t="s">
        <v>83</v>
      </c>
      <c r="I36" s="19" t="s">
        <v>83</v>
      </c>
      <c r="J36" s="19">
        <v>2465.0</v>
      </c>
      <c r="K36" s="19">
        <v>8074.0</v>
      </c>
      <c r="L36" s="5"/>
    </row>
    <row r="37" ht="15.75" customHeight="1">
      <c r="A37" s="15" t="s">
        <v>174</v>
      </c>
      <c r="B37" s="17" t="s">
        <v>175</v>
      </c>
      <c r="C37" s="19">
        <v>30233.0</v>
      </c>
      <c r="D37" s="19">
        <v>34955.0</v>
      </c>
      <c r="E37" s="19">
        <v>26270.0</v>
      </c>
      <c r="F37" s="19">
        <v>94158.0</v>
      </c>
      <c r="G37" s="19">
        <v>204415.0</v>
      </c>
      <c r="H37" s="19">
        <v>222245.0</v>
      </c>
      <c r="I37" s="19">
        <v>152110.0</v>
      </c>
      <c r="J37" s="19">
        <v>141840.0</v>
      </c>
      <c r="K37" s="19">
        <v>100568.0</v>
      </c>
      <c r="L37" s="5"/>
    </row>
    <row r="38" ht="15.75" customHeight="1">
      <c r="A38" s="50" t="s">
        <v>176</v>
      </c>
      <c r="B38" s="53" t="s">
        <v>177</v>
      </c>
      <c r="C38" s="28">
        <v>48558.0</v>
      </c>
      <c r="D38" s="28">
        <v>51584.0</v>
      </c>
      <c r="E38" s="28">
        <v>48393.0</v>
      </c>
      <c r="F38" s="28">
        <v>124485.0</v>
      </c>
      <c r="G38" s="28">
        <v>232434.0</v>
      </c>
      <c r="H38" s="28">
        <v>248875.0</v>
      </c>
      <c r="I38" s="28">
        <v>187634.0</v>
      </c>
      <c r="J38" s="28">
        <v>177477.0</v>
      </c>
      <c r="K38" s="28">
        <v>139820.0</v>
      </c>
      <c r="L38" s="5"/>
    </row>
    <row r="39" ht="15.75" customHeight="1">
      <c r="A39" s="50" t="s">
        <v>179</v>
      </c>
      <c r="B39" s="50" t="s">
        <v>180</v>
      </c>
      <c r="C39" s="28">
        <v>50836.0</v>
      </c>
      <c r="D39" s="28">
        <v>53615.0</v>
      </c>
      <c r="E39" s="28">
        <v>53115.0</v>
      </c>
      <c r="F39" s="28">
        <v>141832.0</v>
      </c>
      <c r="G39" s="28">
        <v>299946.0</v>
      </c>
      <c r="H39" s="28">
        <v>286317.0</v>
      </c>
      <c r="I39" s="28">
        <v>217428.0</v>
      </c>
      <c r="J39" s="28">
        <v>203315.0</v>
      </c>
      <c r="K39" s="28">
        <v>155286.0</v>
      </c>
      <c r="L39" s="5"/>
    </row>
    <row r="40" ht="15.75" customHeight="1">
      <c r="A40" s="1"/>
      <c r="B40" s="1"/>
      <c r="C40" s="3"/>
      <c r="D40" s="3"/>
      <c r="E40" s="3"/>
      <c r="F40" s="3"/>
      <c r="G40" s="3"/>
      <c r="H40" s="3"/>
      <c r="I40" s="3"/>
      <c r="J40" s="3"/>
      <c r="K40" s="3"/>
      <c r="L40" s="5"/>
    </row>
    <row r="41" ht="15.75" customHeight="1">
      <c r="A41" s="23" t="s">
        <v>183</v>
      </c>
      <c r="B41" s="25" t="s">
        <v>184</v>
      </c>
      <c r="C41" s="39"/>
      <c r="D41" s="39"/>
      <c r="E41" s="39"/>
      <c r="F41" s="39"/>
      <c r="G41" s="39"/>
      <c r="H41" s="39"/>
      <c r="I41" s="80"/>
      <c r="J41" s="80"/>
      <c r="K41" s="83"/>
      <c r="L41" s="5"/>
    </row>
    <row r="42" ht="15.75" customHeight="1">
      <c r="A42" s="15" t="s">
        <v>185</v>
      </c>
      <c r="B42" s="17" t="s">
        <v>186</v>
      </c>
      <c r="C42" s="19">
        <v>2.0</v>
      </c>
      <c r="D42" s="19">
        <v>2.0</v>
      </c>
      <c r="E42" s="19">
        <v>2.0</v>
      </c>
      <c r="F42" s="19">
        <v>2.0</v>
      </c>
      <c r="G42" s="19">
        <v>2.0</v>
      </c>
      <c r="H42" s="19">
        <v>2.0</v>
      </c>
      <c r="I42" s="19">
        <v>1.0</v>
      </c>
      <c r="J42" s="19">
        <v>1.0</v>
      </c>
      <c r="K42" s="19">
        <v>1.0</v>
      </c>
      <c r="L42" s="5"/>
    </row>
    <row r="43" ht="15.75" customHeight="1">
      <c r="A43" s="15" t="s">
        <v>187</v>
      </c>
      <c r="B43" s="17" t="s">
        <v>188</v>
      </c>
      <c r="C43" s="19">
        <v>-19865.0</v>
      </c>
      <c r="D43" s="19">
        <v>-19865.0</v>
      </c>
      <c r="E43" s="19">
        <v>-36604.0</v>
      </c>
      <c r="F43" s="19">
        <v>-33994.0</v>
      </c>
      <c r="G43" s="19">
        <v>-19954.0</v>
      </c>
      <c r="H43" s="19">
        <v>-20942.0</v>
      </c>
      <c r="I43" s="19">
        <v>-16652.0</v>
      </c>
      <c r="J43" s="19">
        <v>-15720.0</v>
      </c>
      <c r="K43" s="19">
        <v>-15180.0</v>
      </c>
      <c r="L43" s="5"/>
    </row>
    <row r="44" ht="15.75" customHeight="1">
      <c r="A44" s="15" t="s">
        <v>189</v>
      </c>
      <c r="B44" s="17" t="s">
        <v>190</v>
      </c>
      <c r="C44" s="19">
        <v>7586.0</v>
      </c>
      <c r="D44" s="19">
        <v>13704.0</v>
      </c>
      <c r="E44" s="19">
        <v>13725.0</v>
      </c>
      <c r="F44" s="19">
        <v>14814.0</v>
      </c>
      <c r="G44" s="19">
        <v>321823.0</v>
      </c>
      <c r="H44" s="19">
        <v>305261.0</v>
      </c>
      <c r="I44" s="19">
        <v>150364.0</v>
      </c>
      <c r="J44" s="19">
        <v>78886.0</v>
      </c>
      <c r="K44" s="19">
        <v>-42690.0</v>
      </c>
      <c r="L44" s="5"/>
    </row>
    <row r="45" ht="15.75" customHeight="1">
      <c r="A45" s="15" t="s">
        <v>191</v>
      </c>
      <c r="B45" s="17" t="s">
        <v>192</v>
      </c>
      <c r="C45" s="19">
        <v>339.0</v>
      </c>
      <c r="D45" s="19">
        <v>2241.0</v>
      </c>
      <c r="E45" s="19">
        <v>4294.0</v>
      </c>
      <c r="F45" s="19">
        <v>8052.0</v>
      </c>
      <c r="G45" s="19">
        <v>19812.0</v>
      </c>
      <c r="H45" s="19">
        <v>22894.0</v>
      </c>
      <c r="I45" s="19">
        <v>25749.0</v>
      </c>
      <c r="J45" s="19">
        <v>29234.0</v>
      </c>
      <c r="K45" s="19">
        <v>31618.0</v>
      </c>
      <c r="L45" s="5"/>
    </row>
    <row r="46" ht="15.75" customHeight="1">
      <c r="A46" s="15" t="s">
        <v>193</v>
      </c>
      <c r="B46" s="17" t="s">
        <v>194</v>
      </c>
      <c r="C46" s="19">
        <v>949.0</v>
      </c>
      <c r="D46" s="19">
        <v>767.0</v>
      </c>
      <c r="E46" s="19">
        <v>809.0</v>
      </c>
      <c r="F46" s="19">
        <v>1299.0</v>
      </c>
      <c r="G46" s="19">
        <v>278.0</v>
      </c>
      <c r="H46" s="19">
        <v>-2634.0</v>
      </c>
      <c r="I46" s="19">
        <v>-726.0</v>
      </c>
      <c r="J46" s="19">
        <v>-3267.0</v>
      </c>
      <c r="K46" s="19">
        <v>2033.0</v>
      </c>
      <c r="L46" s="5"/>
    </row>
    <row r="47" ht="15.75" customHeight="1">
      <c r="A47" s="15" t="s">
        <v>195</v>
      </c>
      <c r="B47" s="17" t="s">
        <v>196</v>
      </c>
      <c r="C47" s="19">
        <v>-9276.0</v>
      </c>
      <c r="D47" s="19">
        <v>-6322.0</v>
      </c>
      <c r="E47" s="19">
        <v>-2052.0</v>
      </c>
      <c r="F47" s="19">
        <v>-86181.0</v>
      </c>
      <c r="G47" s="19">
        <v>-95862.0</v>
      </c>
      <c r="H47" s="19">
        <v>-63854.0</v>
      </c>
      <c r="I47" s="19">
        <v>18324.0</v>
      </c>
      <c r="J47" s="19">
        <v>83676.0</v>
      </c>
      <c r="K47" s="19">
        <v>156772.0</v>
      </c>
      <c r="L47" s="5"/>
    </row>
    <row r="48" ht="15.75" customHeight="1">
      <c r="A48" s="32" t="s">
        <v>197</v>
      </c>
      <c r="B48" s="33" t="s">
        <v>198</v>
      </c>
      <c r="C48" s="37">
        <v>-20265.0</v>
      </c>
      <c r="D48" s="37">
        <v>-9473.0</v>
      </c>
      <c r="E48" s="37">
        <v>-19826.0</v>
      </c>
      <c r="F48" s="37">
        <v>-96008.0</v>
      </c>
      <c r="G48" s="19">
        <v>226099.0</v>
      </c>
      <c r="H48" s="19">
        <v>240727.0</v>
      </c>
      <c r="I48" s="19">
        <v>177060.0</v>
      </c>
      <c r="J48" s="19">
        <v>172810.0</v>
      </c>
      <c r="K48" s="19">
        <v>132554.0</v>
      </c>
      <c r="L48" s="5"/>
    </row>
    <row r="49" ht="15.75" customHeight="1">
      <c r="A49" s="50" t="s">
        <v>200</v>
      </c>
      <c r="B49" s="53" t="s">
        <v>201</v>
      </c>
      <c r="C49" s="28">
        <v>-20265.0</v>
      </c>
      <c r="D49" s="28">
        <v>-9473.0</v>
      </c>
      <c r="E49" s="28">
        <v>-19826.0</v>
      </c>
      <c r="F49" s="28">
        <v>-96008.0</v>
      </c>
      <c r="G49" s="28">
        <v>226099.0</v>
      </c>
      <c r="H49" s="28">
        <v>240727.0</v>
      </c>
      <c r="I49" s="28">
        <v>177060.0</v>
      </c>
      <c r="J49" s="28">
        <v>172810.0</v>
      </c>
      <c r="K49" s="28">
        <v>132554.0</v>
      </c>
      <c r="L49" s="5"/>
    </row>
    <row r="50" ht="15.75" customHeight="1">
      <c r="A50" s="23" t="s">
        <v>202</v>
      </c>
      <c r="B50" s="25" t="s">
        <v>203</v>
      </c>
      <c r="C50" s="39"/>
      <c r="D50" s="39"/>
      <c r="E50" s="39"/>
      <c r="F50" s="39"/>
      <c r="G50" s="39"/>
      <c r="H50" s="39"/>
      <c r="I50" s="39"/>
      <c r="J50" s="39"/>
      <c r="K50" s="39"/>
      <c r="L50" s="5"/>
    </row>
    <row r="51" ht="15.75" customHeight="1">
      <c r="A51" s="15" t="s">
        <v>204</v>
      </c>
      <c r="B51" s="17" t="s">
        <v>205</v>
      </c>
      <c r="C51" s="19">
        <v>52049.0</v>
      </c>
      <c r="D51" s="19">
        <v>47429.0</v>
      </c>
      <c r="E51" s="19">
        <v>48354.0</v>
      </c>
      <c r="F51" s="19">
        <v>176606.0</v>
      </c>
      <c r="G51" s="45" t="s">
        <v>83</v>
      </c>
      <c r="H51" s="45" t="s">
        <v>83</v>
      </c>
      <c r="I51" s="45" t="s">
        <v>83</v>
      </c>
      <c r="J51" s="45" t="s">
        <v>83</v>
      </c>
      <c r="K51" s="19" t="s">
        <v>83</v>
      </c>
      <c r="L51" s="5"/>
    </row>
    <row r="52" ht="15.75" customHeight="1">
      <c r="A52" s="15" t="s">
        <v>207</v>
      </c>
      <c r="B52" s="17" t="s">
        <v>209</v>
      </c>
      <c r="C52" s="45" t="s">
        <v>83</v>
      </c>
      <c r="D52" s="45" t="s">
        <v>83</v>
      </c>
      <c r="E52" s="19">
        <v>1672.0</v>
      </c>
      <c r="F52" s="19">
        <v>6282.0</v>
      </c>
      <c r="G52" s="19">
        <v>12982.0</v>
      </c>
      <c r="H52" s="19">
        <v>9812.0</v>
      </c>
      <c r="I52" s="19">
        <v>6843.0</v>
      </c>
      <c r="J52" s="19">
        <v>3609.0</v>
      </c>
      <c r="K52" s="19">
        <v>522.0</v>
      </c>
      <c r="L52" s="5"/>
    </row>
    <row r="53" ht="15.75" customHeight="1">
      <c r="A53" s="15" t="s">
        <v>210</v>
      </c>
      <c r="B53" s="17" t="s">
        <v>211</v>
      </c>
      <c r="C53" s="45" t="s">
        <v>83</v>
      </c>
      <c r="D53" s="45" t="s">
        <v>83</v>
      </c>
      <c r="E53" s="19">
        <v>120.0</v>
      </c>
      <c r="F53" s="19">
        <v>131.0</v>
      </c>
      <c r="G53" s="45" t="s">
        <v>83</v>
      </c>
      <c r="H53" s="45" t="s">
        <v>83</v>
      </c>
      <c r="I53" s="45" t="s">
        <v>83</v>
      </c>
      <c r="J53" s="45" t="s">
        <v>83</v>
      </c>
      <c r="K53" s="19" t="s">
        <v>83</v>
      </c>
      <c r="L53" s="5"/>
    </row>
    <row r="54" ht="15.75" customHeight="1">
      <c r="A54" s="15" t="s">
        <v>212</v>
      </c>
      <c r="B54" s="17" t="s">
        <v>213</v>
      </c>
      <c r="C54" s="45" t="s">
        <v>83</v>
      </c>
      <c r="D54" s="45" t="s">
        <v>83</v>
      </c>
      <c r="E54" s="45" t="s">
        <v>83</v>
      </c>
      <c r="F54" s="45" t="s">
        <v>83</v>
      </c>
      <c r="G54" s="45" t="s">
        <v>83</v>
      </c>
      <c r="H54" s="19">
        <v>164.0</v>
      </c>
      <c r="I54" s="19">
        <v>374.0</v>
      </c>
      <c r="J54" s="19">
        <v>355.0</v>
      </c>
      <c r="K54" s="19">
        <v>401.0</v>
      </c>
      <c r="L54" s="5"/>
    </row>
    <row r="55" ht="15.75" customHeight="1">
      <c r="A55" s="50" t="s">
        <v>214</v>
      </c>
      <c r="B55" s="53" t="s">
        <v>215</v>
      </c>
      <c r="C55" s="28">
        <v>52049.0</v>
      </c>
      <c r="D55" s="28">
        <v>47429.0</v>
      </c>
      <c r="E55" s="28">
        <v>50146.0</v>
      </c>
      <c r="F55" s="28">
        <v>183019.0</v>
      </c>
      <c r="G55" s="28">
        <v>12982.0</v>
      </c>
      <c r="H55" s="28">
        <v>9976.0</v>
      </c>
      <c r="I55" s="28">
        <v>7217.0</v>
      </c>
      <c r="J55" s="28">
        <v>3964.0</v>
      </c>
      <c r="K55" s="28">
        <v>923.0</v>
      </c>
      <c r="L55" s="5"/>
    </row>
    <row r="56" ht="15.75" customHeight="1">
      <c r="A56" s="23" t="s">
        <v>216</v>
      </c>
      <c r="B56" s="25" t="s">
        <v>217</v>
      </c>
      <c r="C56" s="39"/>
      <c r="D56" s="39"/>
      <c r="E56" s="39"/>
      <c r="F56" s="39"/>
      <c r="G56" s="39"/>
      <c r="H56" s="39"/>
      <c r="I56" s="39"/>
      <c r="J56" s="39"/>
      <c r="K56" s="39"/>
      <c r="L56" s="5"/>
    </row>
    <row r="57" ht="15.75" customHeight="1">
      <c r="A57" s="15" t="s">
        <v>218</v>
      </c>
      <c r="B57" s="17" t="s">
        <v>219</v>
      </c>
      <c r="C57" s="19">
        <v>19050.0</v>
      </c>
      <c r="D57" s="19">
        <v>15643.0</v>
      </c>
      <c r="E57" s="19">
        <v>10953.0</v>
      </c>
      <c r="F57" s="19">
        <v>37797.0</v>
      </c>
      <c r="G57" s="19">
        <v>52687.0</v>
      </c>
      <c r="H57" s="19">
        <v>24302.0</v>
      </c>
      <c r="I57" s="19">
        <v>17132.0</v>
      </c>
      <c r="J57" s="19">
        <v>11426.0</v>
      </c>
      <c r="K57" s="19">
        <v>13135.0</v>
      </c>
      <c r="L57" s="5"/>
    </row>
    <row r="58" ht="15.75" customHeight="1">
      <c r="A58" s="15" t="s">
        <v>221</v>
      </c>
      <c r="B58" s="17" t="s">
        <v>222</v>
      </c>
      <c r="C58" s="45" t="s">
        <v>83</v>
      </c>
      <c r="D58" s="45" t="s">
        <v>83</v>
      </c>
      <c r="E58" s="19">
        <v>2871.0</v>
      </c>
      <c r="F58" s="19">
        <v>3360.0</v>
      </c>
      <c r="G58" s="19">
        <v>3126.0</v>
      </c>
      <c r="H58" s="19">
        <v>2680.0</v>
      </c>
      <c r="I58" s="19">
        <v>2471.0</v>
      </c>
      <c r="J58" s="19">
        <v>1879.0</v>
      </c>
      <c r="K58" s="19">
        <v>1993.0</v>
      </c>
      <c r="L58" s="5"/>
    </row>
    <row r="59" ht="15.75" customHeight="1">
      <c r="A59" s="15" t="s">
        <v>223</v>
      </c>
      <c r="B59" s="17" t="s">
        <v>224</v>
      </c>
      <c r="C59" s="19">
        <v>2.0</v>
      </c>
      <c r="D59" s="19">
        <v>16.0</v>
      </c>
      <c r="E59" s="19">
        <v>739.0</v>
      </c>
      <c r="F59" s="19">
        <v>3126.0</v>
      </c>
      <c r="G59" s="19">
        <v>723.0</v>
      </c>
      <c r="H59" s="19">
        <v>4617.0</v>
      </c>
      <c r="I59" s="19">
        <v>8052.0</v>
      </c>
      <c r="J59" s="19">
        <v>7594.0</v>
      </c>
      <c r="K59" s="19">
        <v>1172.0</v>
      </c>
      <c r="L59" s="5"/>
    </row>
    <row r="60" ht="15.75" customHeight="1">
      <c r="A60" s="15" t="s">
        <v>225</v>
      </c>
      <c r="B60" s="17" t="s">
        <v>226</v>
      </c>
      <c r="C60" s="45" t="s">
        <v>83</v>
      </c>
      <c r="D60" s="45" t="s">
        <v>83</v>
      </c>
      <c r="E60" s="19">
        <v>1197.0</v>
      </c>
      <c r="F60" s="19">
        <v>2779.0</v>
      </c>
      <c r="G60" s="19">
        <v>4275.0</v>
      </c>
      <c r="H60" s="19">
        <v>4015.0</v>
      </c>
      <c r="I60" s="19">
        <v>3796.0</v>
      </c>
      <c r="J60" s="19">
        <v>3942.0</v>
      </c>
      <c r="K60" s="19">
        <v>3974.0</v>
      </c>
      <c r="L60" s="5"/>
    </row>
    <row r="61" ht="15.75" customHeight="1">
      <c r="A61" s="15" t="s">
        <v>227</v>
      </c>
      <c r="B61" s="17" t="s">
        <v>228</v>
      </c>
      <c r="C61" s="45" t="s">
        <v>83</v>
      </c>
      <c r="D61" s="45" t="s">
        <v>83</v>
      </c>
      <c r="E61" s="19">
        <v>7035.0</v>
      </c>
      <c r="F61" s="19">
        <v>7759.0</v>
      </c>
      <c r="G61" s="19">
        <v>54.0</v>
      </c>
      <c r="H61" s="45" t="s">
        <v>83</v>
      </c>
      <c r="I61" s="19">
        <v>1700.0</v>
      </c>
      <c r="J61" s="19">
        <v>1700.0</v>
      </c>
      <c r="K61" s="19">
        <v>1535.0</v>
      </c>
      <c r="L61" s="5"/>
    </row>
    <row r="62" ht="15.75" customHeight="1">
      <c r="A62" s="23" t="s">
        <v>229</v>
      </c>
      <c r="B62" s="25" t="s">
        <v>230</v>
      </c>
      <c r="C62" s="39">
        <v>19052.0</v>
      </c>
      <c r="D62" s="39">
        <v>15659.0</v>
      </c>
      <c r="E62" s="39">
        <v>22795.0</v>
      </c>
      <c r="F62" s="39">
        <v>54821.0</v>
      </c>
      <c r="G62" s="39">
        <v>60865.0</v>
      </c>
      <c r="H62" s="39">
        <v>35614.0</v>
      </c>
      <c r="I62" s="39">
        <v>33151.0</v>
      </c>
      <c r="J62" s="39">
        <v>26541.0</v>
      </c>
      <c r="K62" s="39">
        <v>21809.0</v>
      </c>
      <c r="L62" s="5"/>
    </row>
    <row r="63" ht="15.75" customHeight="1">
      <c r="A63" s="50" t="s">
        <v>232</v>
      </c>
      <c r="B63" s="53" t="s">
        <v>233</v>
      </c>
      <c r="C63" s="28">
        <v>50836.0</v>
      </c>
      <c r="D63" s="28">
        <v>53615.0</v>
      </c>
      <c r="E63" s="28">
        <v>53115.0</v>
      </c>
      <c r="F63" s="28">
        <v>141832.0</v>
      </c>
      <c r="G63" s="28">
        <v>299946.0</v>
      </c>
      <c r="H63" s="28">
        <v>286317.0</v>
      </c>
      <c r="I63" s="28">
        <v>217428.0</v>
      </c>
      <c r="J63" s="28">
        <v>203315.0</v>
      </c>
      <c r="K63" s="28">
        <v>155286.0</v>
      </c>
      <c r="L63" s="5"/>
    </row>
    <row r="64" ht="15.75" customHeight="1">
      <c r="A64" s="1"/>
      <c r="B64" s="1"/>
      <c r="C64" s="6"/>
      <c r="D64" s="6"/>
      <c r="E64" s="6"/>
      <c r="F64" s="6"/>
      <c r="G64" s="6"/>
      <c r="H64" s="6"/>
      <c r="I64" s="6"/>
      <c r="J64" s="6"/>
      <c r="K64" s="118"/>
      <c r="L64" s="5"/>
    </row>
    <row r="65" ht="15.75" customHeight="1">
      <c r="A65" s="7" t="s">
        <v>235</v>
      </c>
      <c r="B65" s="10" t="s">
        <v>237</v>
      </c>
      <c r="C65" s="12">
        <v>2017.0</v>
      </c>
      <c r="D65" s="12">
        <v>2018.0</v>
      </c>
      <c r="E65" s="12">
        <v>2019.0</v>
      </c>
      <c r="F65" s="12">
        <v>2020.0</v>
      </c>
      <c r="G65" s="12">
        <v>2021.0</v>
      </c>
      <c r="H65" s="12">
        <v>2022.0</v>
      </c>
      <c r="I65" s="12">
        <v>2023.0</v>
      </c>
      <c r="J65" s="12">
        <v>2024.0</v>
      </c>
      <c r="K65" s="12">
        <v>2025.0</v>
      </c>
      <c r="L65" s="5"/>
    </row>
    <row r="66" ht="15.75" customHeight="1">
      <c r="A66" s="25" t="s">
        <v>238</v>
      </c>
      <c r="B66" s="25" t="s">
        <v>239</v>
      </c>
      <c r="C66" s="39"/>
      <c r="D66" s="39"/>
      <c r="E66" s="39"/>
      <c r="F66" s="39"/>
      <c r="G66" s="39"/>
      <c r="H66" s="39"/>
      <c r="I66" s="19"/>
      <c r="J66" s="19"/>
      <c r="K66" s="19"/>
      <c r="L66" s="5"/>
    </row>
    <row r="67" ht="15.75" customHeight="1">
      <c r="A67" s="25" t="s">
        <v>115</v>
      </c>
      <c r="B67" s="25" t="s">
        <v>116</v>
      </c>
      <c r="C67" s="39">
        <v>-9259.0</v>
      </c>
      <c r="D67" s="39">
        <v>4688.0</v>
      </c>
      <c r="E67" s="39">
        <v>8853.0</v>
      </c>
      <c r="F67" s="39">
        <v>-76244.0</v>
      </c>
      <c r="G67" s="39">
        <v>-1001.0</v>
      </c>
      <c r="H67" s="39">
        <v>39054.0</v>
      </c>
      <c r="I67" s="39">
        <v>98765.0</v>
      </c>
      <c r="J67" s="39">
        <v>77785.0</v>
      </c>
      <c r="K67" s="39">
        <v>88012.0</v>
      </c>
      <c r="L67" s="5"/>
    </row>
    <row r="68" ht="15.75" customHeight="1">
      <c r="A68" s="17" t="s">
        <v>240</v>
      </c>
      <c r="B68" s="17" t="s">
        <v>241</v>
      </c>
      <c r="C68" s="19"/>
      <c r="D68" s="19"/>
      <c r="E68" s="19"/>
      <c r="F68" s="19"/>
      <c r="G68" s="19"/>
      <c r="H68" s="19"/>
      <c r="I68" s="19"/>
      <c r="J68" s="19"/>
      <c r="K68" s="19"/>
      <c r="L68" s="5"/>
    </row>
    <row r="69" ht="15.75" customHeight="1">
      <c r="A69" s="17" t="s">
        <v>242</v>
      </c>
      <c r="B69" s="17" t="s">
        <v>243</v>
      </c>
      <c r="C69" s="19">
        <v>409.0</v>
      </c>
      <c r="D69" s="19">
        <v>531.0</v>
      </c>
      <c r="E69" s="19">
        <v>2029.0</v>
      </c>
      <c r="F69" s="19">
        <v>3330.0</v>
      </c>
      <c r="G69" s="19">
        <v>8020.0</v>
      </c>
      <c r="H69" s="19">
        <v>11080.0</v>
      </c>
      <c r="I69" s="19">
        <v>9058.0</v>
      </c>
      <c r="J69" s="19">
        <v>9202.0</v>
      </c>
      <c r="K69" s="19">
        <v>8469.0</v>
      </c>
      <c r="L69" s="5"/>
    </row>
    <row r="70" ht="15.75" customHeight="1">
      <c r="A70" s="15" t="s">
        <v>94</v>
      </c>
      <c r="B70" s="17" t="s">
        <v>96</v>
      </c>
      <c r="C70" s="45" t="s">
        <v>83</v>
      </c>
      <c r="D70" s="45" t="s">
        <v>83</v>
      </c>
      <c r="E70" s="45" t="s">
        <v>83</v>
      </c>
      <c r="F70" s="45" t="s">
        <v>83</v>
      </c>
      <c r="G70" s="45" t="s">
        <v>83</v>
      </c>
      <c r="H70" s="19">
        <v>26087.0</v>
      </c>
      <c r="I70" s="19" t="s">
        <v>83</v>
      </c>
      <c r="J70" s="19" t="s">
        <v>83</v>
      </c>
      <c r="K70" s="19" t="s">
        <v>83</v>
      </c>
      <c r="L70" s="5"/>
    </row>
    <row r="71" ht="15.75" customHeight="1">
      <c r="A71" s="17" t="s">
        <v>244</v>
      </c>
      <c r="B71" s="17" t="s">
        <v>245</v>
      </c>
      <c r="C71" s="131">
        <v>829.0</v>
      </c>
      <c r="D71" s="131">
        <v>-1469.0</v>
      </c>
      <c r="E71" s="131">
        <v>-321.0</v>
      </c>
      <c r="F71" s="131">
        <v>315.0</v>
      </c>
      <c r="G71" s="131">
        <v>2507.0</v>
      </c>
      <c r="H71" s="131">
        <v>-4558.0</v>
      </c>
      <c r="I71" s="131">
        <v>-2303.0</v>
      </c>
      <c r="J71" s="131">
        <v>-7703.0</v>
      </c>
      <c r="K71" s="19">
        <v>-2837.0</v>
      </c>
      <c r="L71" s="5"/>
    </row>
    <row r="72" ht="15.75" customHeight="1">
      <c r="A72" s="17" t="s">
        <v>246</v>
      </c>
      <c r="B72" s="17" t="s">
        <v>247</v>
      </c>
      <c r="C72" s="45" t="s">
        <v>83</v>
      </c>
      <c r="D72" s="45" t="s">
        <v>83</v>
      </c>
      <c r="E72" s="19">
        <v>11.0</v>
      </c>
      <c r="F72" s="19">
        <v>-114.0</v>
      </c>
      <c r="G72" s="19">
        <v>516.0</v>
      </c>
      <c r="H72" s="19">
        <v>67.0</v>
      </c>
      <c r="I72" s="19">
        <v>690.0</v>
      </c>
      <c r="J72" s="19">
        <v>578.0</v>
      </c>
      <c r="K72" s="19">
        <v>684.0</v>
      </c>
      <c r="L72" s="5"/>
    </row>
    <row r="73" ht="15.75" customHeight="1">
      <c r="A73" s="17" t="s">
        <v>249</v>
      </c>
      <c r="B73" s="17" t="s">
        <v>250</v>
      </c>
      <c r="C73" s="45" t="s">
        <v>83</v>
      </c>
      <c r="D73" s="45" t="s">
        <v>83</v>
      </c>
      <c r="E73" s="45" t="s">
        <v>83</v>
      </c>
      <c r="F73" s="19">
        <v>217.0</v>
      </c>
      <c r="G73" s="19" t="s">
        <v>83</v>
      </c>
      <c r="H73" s="19" t="s">
        <v>83</v>
      </c>
      <c r="I73" s="19" t="s">
        <v>83</v>
      </c>
      <c r="J73" s="19"/>
      <c r="K73" s="19" t="s">
        <v>83</v>
      </c>
      <c r="L73" s="5"/>
    </row>
    <row r="74" ht="15.75" customHeight="1">
      <c r="A74" s="17" t="s">
        <v>251</v>
      </c>
      <c r="B74" s="17" t="s">
        <v>252</v>
      </c>
      <c r="C74" s="19">
        <v>312.0</v>
      </c>
      <c r="D74" s="19">
        <v>1903.0</v>
      </c>
      <c r="E74" s="19">
        <v>2053.0</v>
      </c>
      <c r="F74" s="19">
        <v>3758.0</v>
      </c>
      <c r="G74" s="19">
        <v>11760.0</v>
      </c>
      <c r="H74" s="19">
        <v>3082.0</v>
      </c>
      <c r="I74" s="19">
        <v>2855.0</v>
      </c>
      <c r="J74" s="19">
        <v>3485.0</v>
      </c>
      <c r="K74" s="19">
        <v>2384.0</v>
      </c>
      <c r="L74" s="5"/>
    </row>
    <row r="75" ht="15.75" customHeight="1">
      <c r="A75" s="17" t="s">
        <v>253</v>
      </c>
      <c r="B75" s="17" t="s">
        <v>254</v>
      </c>
      <c r="C75" s="19">
        <v>3449.0</v>
      </c>
      <c r="D75" s="19">
        <v>1443.0</v>
      </c>
      <c r="E75" s="19">
        <v>3867.0</v>
      </c>
      <c r="F75" s="19">
        <v>128249.0</v>
      </c>
      <c r="G75" s="19">
        <v>38997.0</v>
      </c>
      <c r="H75" s="45" t="s">
        <v>83</v>
      </c>
      <c r="I75" s="19" t="s">
        <v>83</v>
      </c>
      <c r="J75" s="19" t="s">
        <v>83</v>
      </c>
      <c r="K75" s="19" t="s">
        <v>83</v>
      </c>
      <c r="L75" s="5"/>
    </row>
    <row r="76" ht="15.0" customHeight="1">
      <c r="A76" s="17" t="s">
        <v>255</v>
      </c>
      <c r="B76" s="17" t="s">
        <v>256</v>
      </c>
      <c r="C76" s="19" t="s">
        <v>83</v>
      </c>
      <c r="D76" s="19" t="s">
        <v>83</v>
      </c>
      <c r="E76" s="19" t="s">
        <v>83</v>
      </c>
      <c r="F76" s="19" t="s">
        <v>83</v>
      </c>
      <c r="G76" s="19" t="s">
        <v>83</v>
      </c>
      <c r="H76" s="19" t="s">
        <v>83</v>
      </c>
      <c r="I76" s="19" t="s">
        <v>83</v>
      </c>
      <c r="J76" s="19">
        <v>3500.0</v>
      </c>
      <c r="K76" s="19">
        <v>1000.0</v>
      </c>
      <c r="L76" s="5"/>
    </row>
    <row r="77" ht="15.75" customHeight="1">
      <c r="A77" s="17" t="s">
        <v>257</v>
      </c>
      <c r="B77" s="17" t="s">
        <v>258</v>
      </c>
      <c r="C77" s="19"/>
      <c r="D77" s="19"/>
      <c r="E77" s="19"/>
      <c r="F77" s="19"/>
      <c r="G77" s="19"/>
      <c r="H77" s="19"/>
      <c r="I77" s="19"/>
      <c r="J77" s="19"/>
      <c r="K77" s="19"/>
      <c r="L77" s="5"/>
    </row>
    <row r="78" ht="15.75" customHeight="1">
      <c r="A78" s="17" t="s">
        <v>259</v>
      </c>
      <c r="B78" s="17" t="s">
        <v>260</v>
      </c>
      <c r="C78" s="19">
        <v>-12529.0</v>
      </c>
      <c r="D78" s="19">
        <v>1490.0</v>
      </c>
      <c r="E78" s="19">
        <v>-4949.0</v>
      </c>
      <c r="F78" s="19">
        <v>-8038.0</v>
      </c>
      <c r="G78" s="19">
        <v>-38.0</v>
      </c>
      <c r="H78" s="19">
        <v>1928.0</v>
      </c>
      <c r="I78" s="19">
        <v>-7662.0</v>
      </c>
      <c r="J78" s="19">
        <v>2395.0</v>
      </c>
      <c r="K78" s="19">
        <v>417.0</v>
      </c>
      <c r="L78" s="5"/>
    </row>
    <row r="79" ht="15.75" customHeight="1">
      <c r="A79" s="17" t="s">
        <v>218</v>
      </c>
      <c r="B79" s="17" t="s">
        <v>261</v>
      </c>
      <c r="C79" s="19">
        <v>12728.0</v>
      </c>
      <c r="D79" s="19">
        <v>-3407.0</v>
      </c>
      <c r="E79" s="19">
        <v>-4998.0</v>
      </c>
      <c r="F79" s="19">
        <v>26087.0</v>
      </c>
      <c r="G79" s="19">
        <v>-13132.0</v>
      </c>
      <c r="H79" s="19">
        <v>816.0</v>
      </c>
      <c r="I79" s="19">
        <v>-7284.0</v>
      </c>
      <c r="J79" s="19">
        <v>-9931.0</v>
      </c>
      <c r="K79" s="19">
        <v>-727.0</v>
      </c>
      <c r="L79" s="5"/>
    </row>
    <row r="80" ht="15.75" customHeight="1">
      <c r="A80" s="17" t="s">
        <v>221</v>
      </c>
      <c r="B80" s="17" t="s">
        <v>262</v>
      </c>
      <c r="C80" s="45" t="s">
        <v>83</v>
      </c>
      <c r="D80" s="45" t="s">
        <v>83</v>
      </c>
      <c r="E80" s="19">
        <v>2871.0</v>
      </c>
      <c r="F80" s="19">
        <v>489.0</v>
      </c>
      <c r="G80" s="19">
        <v>-234.0</v>
      </c>
      <c r="H80" s="19">
        <v>-446.0</v>
      </c>
      <c r="I80" s="19">
        <v>-209.0</v>
      </c>
      <c r="J80" s="19">
        <v>-592.0</v>
      </c>
      <c r="K80" s="19">
        <v>114.0</v>
      </c>
      <c r="L80" s="5"/>
    </row>
    <row r="81" ht="15.75" customHeight="1">
      <c r="A81" s="17" t="s">
        <v>171</v>
      </c>
      <c r="B81" s="17" t="s">
        <v>265</v>
      </c>
      <c r="C81" s="19" t="s">
        <v>83</v>
      </c>
      <c r="D81" s="19" t="s">
        <v>83</v>
      </c>
      <c r="E81" s="19" t="s">
        <v>83</v>
      </c>
      <c r="F81" s="19" t="s">
        <v>83</v>
      </c>
      <c r="G81" s="19" t="s">
        <v>83</v>
      </c>
      <c r="H81" s="19" t="s">
        <v>83</v>
      </c>
      <c r="I81" s="19" t="s">
        <v>83</v>
      </c>
      <c r="J81" s="19">
        <v>-2465.0</v>
      </c>
      <c r="K81" s="19">
        <v>-4215.0</v>
      </c>
      <c r="L81" s="5"/>
    </row>
    <row r="82" ht="15.75" customHeight="1">
      <c r="A82" s="17" t="s">
        <v>227</v>
      </c>
      <c r="B82" s="17" t="s">
        <v>266</v>
      </c>
      <c r="C82" s="45" t="s">
        <v>83</v>
      </c>
      <c r="D82" s="45" t="s">
        <v>83</v>
      </c>
      <c r="E82" s="19">
        <v>7035.0</v>
      </c>
      <c r="F82" s="19">
        <v>724.0</v>
      </c>
      <c r="G82" s="19">
        <v>-7705.0</v>
      </c>
      <c r="H82" s="19">
        <v>-54.0</v>
      </c>
      <c r="I82" s="19">
        <v>1700.0</v>
      </c>
      <c r="J82" s="19" t="s">
        <v>83</v>
      </c>
      <c r="K82" s="19">
        <v>-165.0</v>
      </c>
      <c r="L82" s="5"/>
    </row>
    <row r="83" ht="15.75" customHeight="1">
      <c r="A83" s="17" t="s">
        <v>268</v>
      </c>
      <c r="B83" s="17" t="s">
        <v>269</v>
      </c>
      <c r="C83" s="45" t="s">
        <v>83</v>
      </c>
      <c r="D83" s="45" t="s">
        <v>83</v>
      </c>
      <c r="E83" s="45" t="s">
        <v>83</v>
      </c>
      <c r="F83" s="19">
        <v>183.0</v>
      </c>
      <c r="G83" s="19">
        <v>-180.0</v>
      </c>
      <c r="H83" s="19">
        <v>101.0</v>
      </c>
      <c r="I83" s="19">
        <v>289.0</v>
      </c>
      <c r="J83" s="19">
        <v>34.0</v>
      </c>
      <c r="K83" s="19">
        <v>126.0</v>
      </c>
      <c r="L83" s="142"/>
    </row>
    <row r="84" ht="15.75" customHeight="1">
      <c r="A84" s="53" t="s">
        <v>238</v>
      </c>
      <c r="B84" s="53" t="s">
        <v>270</v>
      </c>
      <c r="C84" s="28">
        <v>-4061.0</v>
      </c>
      <c r="D84" s="28">
        <v>5179.0</v>
      </c>
      <c r="E84" s="28">
        <v>16451.0</v>
      </c>
      <c r="F84" s="28">
        <v>78956.0</v>
      </c>
      <c r="G84" s="28">
        <v>39510.0</v>
      </c>
      <c r="H84" s="28">
        <v>77157.0</v>
      </c>
      <c r="I84" s="143">
        <v>95899.0</v>
      </c>
      <c r="J84" s="143">
        <v>76288.0</v>
      </c>
      <c r="K84" s="143">
        <v>93262.0</v>
      </c>
      <c r="L84" s="5"/>
    </row>
    <row r="85" ht="15.75" customHeight="1">
      <c r="A85" s="17" t="s">
        <v>271</v>
      </c>
      <c r="B85" s="17" t="s">
        <v>272</v>
      </c>
      <c r="C85" s="19">
        <v>-699.0</v>
      </c>
      <c r="D85" s="19">
        <v>-726.0</v>
      </c>
      <c r="E85" s="19">
        <v>-3459.0</v>
      </c>
      <c r="F85" s="19">
        <v>-5725.0</v>
      </c>
      <c r="G85" s="19">
        <v>-9741.0</v>
      </c>
      <c r="H85" s="19">
        <v>-6200.0</v>
      </c>
      <c r="I85" s="146">
        <v>-13479.0</v>
      </c>
      <c r="J85" s="146">
        <v>-11277.0</v>
      </c>
      <c r="K85" s="146">
        <v>-14898.0</v>
      </c>
      <c r="L85" s="5"/>
    </row>
    <row r="86" ht="15.75" customHeight="1">
      <c r="A86" s="53" t="s">
        <v>273</v>
      </c>
      <c r="B86" s="53" t="s">
        <v>274</v>
      </c>
      <c r="C86" s="28">
        <v>-4760.0</v>
      </c>
      <c r="D86" s="28">
        <v>4453.0</v>
      </c>
      <c r="E86" s="28">
        <v>12992.0</v>
      </c>
      <c r="F86" s="28">
        <v>73231.0</v>
      </c>
      <c r="G86" s="28">
        <v>29769.0</v>
      </c>
      <c r="H86" s="28">
        <v>70957.0</v>
      </c>
      <c r="I86" s="143">
        <v>82420.0</v>
      </c>
      <c r="J86" s="143">
        <v>65011.0</v>
      </c>
      <c r="K86" s="143">
        <v>78364.0</v>
      </c>
      <c r="L86" s="5"/>
    </row>
    <row r="87" ht="15.75" customHeight="1">
      <c r="A87" s="1"/>
      <c r="B87" s="1"/>
      <c r="C87" s="6"/>
      <c r="D87" s="6"/>
      <c r="E87" s="6"/>
      <c r="F87" s="6"/>
      <c r="G87" s="6"/>
      <c r="H87" s="6"/>
      <c r="I87" s="6"/>
      <c r="J87" s="6"/>
      <c r="K87" s="118"/>
      <c r="L87" s="5"/>
    </row>
    <row r="88" ht="15.75" customHeight="1">
      <c r="A88" s="25" t="s">
        <v>275</v>
      </c>
      <c r="B88" s="25" t="s">
        <v>276</v>
      </c>
      <c r="C88" s="39"/>
      <c r="D88" s="39"/>
      <c r="E88" s="39"/>
      <c r="F88" s="39"/>
      <c r="G88" s="39"/>
      <c r="H88" s="39"/>
      <c r="I88" s="146"/>
      <c r="J88" s="146"/>
      <c r="K88" s="151"/>
      <c r="L88" s="5"/>
    </row>
    <row r="89" ht="15.75" customHeight="1">
      <c r="A89" s="17" t="s">
        <v>154</v>
      </c>
      <c r="B89" s="17" t="s">
        <v>155</v>
      </c>
      <c r="C89" s="19"/>
      <c r="D89" s="19"/>
      <c r="E89" s="19"/>
      <c r="F89" s="19"/>
      <c r="G89" s="19"/>
      <c r="H89" s="19"/>
      <c r="I89" s="146"/>
      <c r="J89" s="146">
        <v>-4000.0</v>
      </c>
      <c r="K89" s="146">
        <v>-500.0</v>
      </c>
      <c r="L89" s="5"/>
    </row>
    <row r="90" ht="15.75" customHeight="1">
      <c r="A90" s="17" t="s">
        <v>277</v>
      </c>
      <c r="B90" s="17" t="s">
        <v>278</v>
      </c>
      <c r="C90" s="19">
        <v>-827.0</v>
      </c>
      <c r="D90" s="19">
        <v>-826.0</v>
      </c>
      <c r="E90" s="19">
        <v>-1085.0</v>
      </c>
      <c r="F90" s="19">
        <v>-2140.0</v>
      </c>
      <c r="G90" s="19">
        <v>-2595.0</v>
      </c>
      <c r="H90" s="19">
        <v>-1013.0</v>
      </c>
      <c r="I90" s="146">
        <v>-532.0</v>
      </c>
      <c r="J90" s="146">
        <v>-1195.0</v>
      </c>
      <c r="K90" s="146">
        <v>-563.0</v>
      </c>
      <c r="L90" s="5"/>
    </row>
    <row r="91" ht="15.75" customHeight="1">
      <c r="A91" s="17" t="s">
        <v>279</v>
      </c>
      <c r="B91" s="17" t="s">
        <v>280</v>
      </c>
      <c r="C91" s="19">
        <v>-174.0</v>
      </c>
      <c r="D91" s="19">
        <v>0.0</v>
      </c>
      <c r="E91" s="19">
        <v>0.0</v>
      </c>
      <c r="F91" s="19">
        <v>-1297.0</v>
      </c>
      <c r="G91" s="19">
        <v>-3860.0</v>
      </c>
      <c r="H91" s="19">
        <v>-3488.0</v>
      </c>
      <c r="I91" s="146">
        <v>-2287.0</v>
      </c>
      <c r="J91" s="146">
        <v>-2282.0</v>
      </c>
      <c r="K91" s="146">
        <v>-641.0</v>
      </c>
      <c r="L91" s="5"/>
    </row>
    <row r="92" ht="15.75" customHeight="1">
      <c r="A92" s="17" t="s">
        <v>281</v>
      </c>
      <c r="B92" s="17" t="s">
        <v>282</v>
      </c>
      <c r="C92" s="45" t="s">
        <v>83</v>
      </c>
      <c r="D92" s="45" t="s">
        <v>83</v>
      </c>
      <c r="E92" s="45" t="s">
        <v>83</v>
      </c>
      <c r="F92" s="45" t="s">
        <v>83</v>
      </c>
      <c r="G92" s="19">
        <v>-9500.0</v>
      </c>
      <c r="H92" s="19">
        <v>-29400.0</v>
      </c>
      <c r="I92" s="153" t="s">
        <v>83</v>
      </c>
      <c r="J92" s="153" t="s">
        <v>83</v>
      </c>
      <c r="K92" s="146" t="s">
        <v>83</v>
      </c>
      <c r="L92" s="5"/>
    </row>
    <row r="93" ht="15.75" customHeight="1">
      <c r="A93" s="17" t="s">
        <v>284</v>
      </c>
      <c r="B93" s="17" t="s">
        <v>285</v>
      </c>
      <c r="C93" s="45" t="s">
        <v>83</v>
      </c>
      <c r="D93" s="45" t="s">
        <v>83</v>
      </c>
      <c r="E93" s="45" t="s">
        <v>83</v>
      </c>
      <c r="F93" s="19">
        <v>-2088.0</v>
      </c>
      <c r="G93" s="45" t="s">
        <v>83</v>
      </c>
      <c r="H93" s="45" t="s">
        <v>83</v>
      </c>
      <c r="I93" s="153" t="s">
        <v>83</v>
      </c>
      <c r="J93" s="153" t="s">
        <v>83</v>
      </c>
      <c r="K93" s="146" t="s">
        <v>83</v>
      </c>
      <c r="L93" s="5"/>
    </row>
    <row r="94" ht="15.75" customHeight="1">
      <c r="A94" s="17" t="s">
        <v>286</v>
      </c>
      <c r="B94" s="17"/>
      <c r="C94" s="19" t="s">
        <v>83</v>
      </c>
      <c r="D94" s="19" t="s">
        <v>83</v>
      </c>
      <c r="E94" s="19" t="s">
        <v>83</v>
      </c>
      <c r="F94" s="19" t="s">
        <v>83</v>
      </c>
      <c r="G94" s="45" t="s">
        <v>83</v>
      </c>
      <c r="H94" s="19" t="s">
        <v>83</v>
      </c>
      <c r="I94" s="146" t="s">
        <v>83</v>
      </c>
      <c r="J94" s="146" t="s">
        <v>83</v>
      </c>
      <c r="K94" s="146">
        <v>-1359.0</v>
      </c>
      <c r="L94" s="5"/>
    </row>
    <row r="95" ht="15.75" customHeight="1">
      <c r="A95" s="17" t="s">
        <v>287</v>
      </c>
      <c r="B95" s="17" t="s">
        <v>288</v>
      </c>
      <c r="C95" s="19">
        <v>269.0</v>
      </c>
      <c r="D95" s="19">
        <v>269.0</v>
      </c>
      <c r="E95" s="19">
        <v>519.0</v>
      </c>
      <c r="F95" s="19">
        <v>67.0</v>
      </c>
      <c r="G95" s="45" t="s">
        <v>83</v>
      </c>
      <c r="H95" s="19">
        <v>1346.0</v>
      </c>
      <c r="I95" s="146">
        <v>6144.0</v>
      </c>
      <c r="J95" s="146">
        <v>5570.0</v>
      </c>
      <c r="K95" s="146">
        <v>6454.0</v>
      </c>
      <c r="L95" s="5"/>
    </row>
    <row r="96" ht="14.25" customHeight="1">
      <c r="A96" s="15" t="s">
        <v>289</v>
      </c>
      <c r="B96" s="17" t="s">
        <v>290</v>
      </c>
      <c r="C96" s="28"/>
      <c r="D96" s="28"/>
      <c r="E96" s="28"/>
      <c r="F96" s="28"/>
      <c r="G96" s="28"/>
      <c r="H96" s="28"/>
      <c r="I96" s="146">
        <v>660.0</v>
      </c>
      <c r="J96" s="146">
        <v>1108.0</v>
      </c>
      <c r="K96" s="146">
        <v>1264.0</v>
      </c>
      <c r="L96" s="5"/>
    </row>
    <row r="97" ht="14.25" customHeight="1">
      <c r="A97" s="15" t="s">
        <v>291</v>
      </c>
      <c r="B97" s="17" t="s">
        <v>292</v>
      </c>
      <c r="C97" s="28"/>
      <c r="D97" s="28"/>
      <c r="E97" s="28"/>
      <c r="F97" s="28"/>
      <c r="G97" s="28"/>
      <c r="H97" s="28"/>
      <c r="I97" s="146">
        <v>138.0</v>
      </c>
      <c r="J97" s="146">
        <v>166.0</v>
      </c>
      <c r="K97" s="146">
        <v>107.0</v>
      </c>
      <c r="L97" s="5"/>
    </row>
    <row r="98" ht="14.25" customHeight="1">
      <c r="A98" s="53" t="s">
        <v>294</v>
      </c>
      <c r="B98" s="53" t="s">
        <v>295</v>
      </c>
      <c r="C98" s="28">
        <v>-732.0</v>
      </c>
      <c r="D98" s="28">
        <v>-557.0</v>
      </c>
      <c r="E98" s="28">
        <v>-566.0</v>
      </c>
      <c r="F98" s="28">
        <v>-5458.0</v>
      </c>
      <c r="G98" s="28">
        <v>-15955.0</v>
      </c>
      <c r="H98" s="28">
        <v>-32555.0</v>
      </c>
      <c r="I98" s="143">
        <v>4123.0</v>
      </c>
      <c r="J98" s="143">
        <v>-633.0</v>
      </c>
      <c r="K98" s="143">
        <v>4762.0</v>
      </c>
      <c r="L98" s="5"/>
    </row>
    <row r="99" ht="15.75" customHeight="1">
      <c r="A99" s="1"/>
      <c r="B99" s="1"/>
      <c r="C99" s="6"/>
      <c r="D99" s="6"/>
      <c r="E99" s="6"/>
      <c r="F99" s="6"/>
      <c r="G99" s="6"/>
      <c r="H99" s="6"/>
      <c r="I99" s="6"/>
      <c r="J99" s="6"/>
      <c r="K99" s="118"/>
      <c r="L99" s="5"/>
    </row>
    <row r="100" ht="15.75" customHeight="1">
      <c r="A100" s="25" t="s">
        <v>296</v>
      </c>
      <c r="B100" s="25" t="s">
        <v>297</v>
      </c>
      <c r="C100" s="39"/>
      <c r="D100" s="39"/>
      <c r="E100" s="39"/>
      <c r="F100" s="39"/>
      <c r="G100" s="39"/>
      <c r="H100" s="39"/>
      <c r="I100" s="146"/>
      <c r="J100" s="146"/>
      <c r="K100" s="146"/>
      <c r="L100" s="5"/>
    </row>
    <row r="101" ht="15.75" customHeight="1">
      <c r="A101" s="17" t="s">
        <v>298</v>
      </c>
      <c r="B101" s="17" t="s">
        <v>299</v>
      </c>
      <c r="C101" s="45" t="s">
        <v>83</v>
      </c>
      <c r="D101" s="45" t="s">
        <v>83</v>
      </c>
      <c r="E101" s="45" t="s">
        <v>83</v>
      </c>
      <c r="F101" s="45" t="s">
        <v>83</v>
      </c>
      <c r="G101" s="45" t="s">
        <v>83</v>
      </c>
      <c r="H101" s="19">
        <v>-20090.0</v>
      </c>
      <c r="I101" s="146">
        <v>-150001.0</v>
      </c>
      <c r="J101" s="146">
        <v>-70000.0</v>
      </c>
      <c r="K101" s="146">
        <v>-121157.0</v>
      </c>
      <c r="L101" s="5"/>
    </row>
    <row r="102" ht="15.75" customHeight="1">
      <c r="A102" s="17" t="s">
        <v>300</v>
      </c>
      <c r="B102" s="17" t="s">
        <v>301</v>
      </c>
      <c r="C102" s="45" t="s">
        <v>83</v>
      </c>
      <c r="D102" s="45" t="s">
        <v>83</v>
      </c>
      <c r="E102" s="45" t="s">
        <v>83</v>
      </c>
      <c r="F102" s="45" t="s">
        <v>83</v>
      </c>
      <c r="G102" s="19">
        <v>152929.0</v>
      </c>
      <c r="H102" s="45" t="s">
        <v>83</v>
      </c>
      <c r="I102" s="153" t="s">
        <v>83</v>
      </c>
      <c r="J102" s="153" t="s">
        <v>83</v>
      </c>
      <c r="K102" s="146" t="s">
        <v>83</v>
      </c>
      <c r="L102" s="5"/>
    </row>
    <row r="103" ht="15.75" customHeight="1">
      <c r="A103" s="17" t="s">
        <v>302</v>
      </c>
      <c r="B103" s="17" t="s">
        <v>303</v>
      </c>
      <c r="C103" s="45" t="s">
        <v>83</v>
      </c>
      <c r="D103" s="45" t="s">
        <v>83</v>
      </c>
      <c r="E103" s="45" t="s">
        <v>83</v>
      </c>
      <c r="F103" s="45" t="s">
        <v>83</v>
      </c>
      <c r="G103" s="19">
        <v>-43976.0</v>
      </c>
      <c r="H103" s="45" t="s">
        <v>83</v>
      </c>
      <c r="I103" s="153" t="s">
        <v>83</v>
      </c>
      <c r="J103" s="153" t="s">
        <v>83</v>
      </c>
      <c r="K103" s="146" t="s">
        <v>83</v>
      </c>
      <c r="L103" s="5"/>
    </row>
    <row r="104" ht="15.75" customHeight="1">
      <c r="A104" s="17" t="s">
        <v>304</v>
      </c>
      <c r="B104" s="17" t="s">
        <v>305</v>
      </c>
      <c r="C104" s="19">
        <v>12.0</v>
      </c>
      <c r="D104" s="19">
        <v>57.0</v>
      </c>
      <c r="E104" s="45" t="s">
        <v>83</v>
      </c>
      <c r="F104" s="19">
        <v>8234.0</v>
      </c>
      <c r="G104" s="45" t="s">
        <v>83</v>
      </c>
      <c r="H104" s="45" t="s">
        <v>83</v>
      </c>
      <c r="I104" s="153" t="s">
        <v>83</v>
      </c>
      <c r="J104" s="153" t="s">
        <v>83</v>
      </c>
      <c r="K104" s="146" t="s">
        <v>83</v>
      </c>
      <c r="L104" s="5"/>
    </row>
    <row r="105" ht="15.75" customHeight="1">
      <c r="A105" s="17" t="s">
        <v>306</v>
      </c>
      <c r="B105" s="17" t="s">
        <v>307</v>
      </c>
      <c r="C105" s="19">
        <v>48600.0</v>
      </c>
      <c r="D105" s="45" t="s">
        <v>83</v>
      </c>
      <c r="E105" s="45" t="s">
        <v>83</v>
      </c>
      <c r="F105" s="19">
        <v>1447.0</v>
      </c>
      <c r="G105" s="45" t="s">
        <v>83</v>
      </c>
      <c r="H105" s="45" t="s">
        <v>83</v>
      </c>
      <c r="I105" s="153" t="s">
        <v>83</v>
      </c>
      <c r="J105" s="153" t="s">
        <v>83</v>
      </c>
      <c r="K105" s="146" t="s">
        <v>83</v>
      </c>
      <c r="L105" s="5"/>
    </row>
    <row r="106" ht="15.75" customHeight="1">
      <c r="A106" s="17" t="s">
        <v>308</v>
      </c>
      <c r="B106" s="17" t="s">
        <v>309</v>
      </c>
      <c r="C106" s="19">
        <v>-19865.0</v>
      </c>
      <c r="D106" s="45" t="s">
        <v>83</v>
      </c>
      <c r="E106" s="19">
        <v>-16739.0</v>
      </c>
      <c r="F106" s="19">
        <v>-6255.0</v>
      </c>
      <c r="G106" s="45" t="s">
        <v>83</v>
      </c>
      <c r="H106" s="45" t="s">
        <v>83</v>
      </c>
      <c r="I106" s="153" t="s">
        <v>83</v>
      </c>
      <c r="J106" s="153" t="s">
        <v>83</v>
      </c>
      <c r="K106" s="146" t="s">
        <v>83</v>
      </c>
      <c r="L106" s="5"/>
    </row>
    <row r="107" ht="15.75" customHeight="1">
      <c r="A107" s="17" t="s">
        <v>310</v>
      </c>
      <c r="B107" s="17" t="s">
        <v>311</v>
      </c>
      <c r="C107" s="19">
        <v>-1849.0</v>
      </c>
      <c r="D107" s="45" t="s">
        <v>83</v>
      </c>
      <c r="E107" s="45" t="s">
        <v>83</v>
      </c>
      <c r="F107" s="19" t="s">
        <v>83</v>
      </c>
      <c r="G107" s="45" t="s">
        <v>83</v>
      </c>
      <c r="H107" s="45" t="s">
        <v>83</v>
      </c>
      <c r="I107" s="153" t="s">
        <v>83</v>
      </c>
      <c r="J107" s="153" t="s">
        <v>83</v>
      </c>
      <c r="K107" s="146" t="s">
        <v>83</v>
      </c>
      <c r="L107" s="5"/>
    </row>
    <row r="108" ht="15.75" customHeight="1">
      <c r="A108" s="17" t="s">
        <v>312</v>
      </c>
      <c r="B108" s="17" t="s">
        <v>313</v>
      </c>
      <c r="C108" s="45" t="s">
        <v>83</v>
      </c>
      <c r="D108" s="45" t="s">
        <v>83</v>
      </c>
      <c r="E108" s="19">
        <v>-2942.0</v>
      </c>
      <c r="F108" s="19">
        <v>-1444.0</v>
      </c>
      <c r="G108" s="45" t="s">
        <v>83</v>
      </c>
      <c r="H108" s="45" t="s">
        <v>83</v>
      </c>
      <c r="I108" s="153" t="s">
        <v>83</v>
      </c>
      <c r="J108" s="153" t="s">
        <v>83</v>
      </c>
      <c r="K108" s="146" t="s">
        <v>83</v>
      </c>
      <c r="L108" s="5"/>
    </row>
    <row r="109" ht="15.75" customHeight="1">
      <c r="A109" s="17" t="s">
        <v>314</v>
      </c>
      <c r="B109" s="17" t="s">
        <v>315</v>
      </c>
      <c r="C109" s="45" t="s">
        <v>83</v>
      </c>
      <c r="D109" s="45" t="s">
        <v>83</v>
      </c>
      <c r="E109" s="45" t="s">
        <v>83</v>
      </c>
      <c r="F109" s="19">
        <v>-275.0</v>
      </c>
      <c r="G109" s="19">
        <v>-7097.0</v>
      </c>
      <c r="H109" s="45" t="s">
        <v>83</v>
      </c>
      <c r="I109" s="146">
        <v>-984.0</v>
      </c>
      <c r="J109" s="146">
        <v>-455.0</v>
      </c>
      <c r="K109" s="146" t="s">
        <v>83</v>
      </c>
      <c r="L109" s="5"/>
    </row>
    <row r="110" ht="15.75" customHeight="1">
      <c r="A110" s="17" t="s">
        <v>316</v>
      </c>
      <c r="B110" s="17" t="s">
        <v>317</v>
      </c>
      <c r="C110" s="45" t="s">
        <v>83</v>
      </c>
      <c r="D110" s="45" t="s">
        <v>83</v>
      </c>
      <c r="E110" s="45" t="s">
        <v>83</v>
      </c>
      <c r="F110" s="45" t="s">
        <v>83</v>
      </c>
      <c r="G110" s="19">
        <v>-2662.0</v>
      </c>
      <c r="H110" s="45" t="s">
        <v>83</v>
      </c>
      <c r="I110" s="153" t="s">
        <v>83</v>
      </c>
      <c r="J110" s="153" t="s">
        <v>83</v>
      </c>
      <c r="K110" s="146" t="s">
        <v>83</v>
      </c>
      <c r="L110" s="5"/>
    </row>
    <row r="111" ht="15.75" customHeight="1">
      <c r="A111" s="17" t="s">
        <v>318</v>
      </c>
      <c r="B111" s="17" t="s">
        <v>319</v>
      </c>
      <c r="C111" s="45" t="s">
        <v>83</v>
      </c>
      <c r="D111" s="45" t="s">
        <v>83</v>
      </c>
      <c r="E111" s="19">
        <v>-1341.0</v>
      </c>
      <c r="F111" s="19">
        <v>-1784.0</v>
      </c>
      <c r="G111" s="19">
        <v>-3359.0</v>
      </c>
      <c r="H111" s="19">
        <v>-3897.0</v>
      </c>
      <c r="I111" s="146">
        <v>-4199.0</v>
      </c>
      <c r="J111" s="146">
        <v>-4019.0</v>
      </c>
      <c r="K111" s="146">
        <v>-4522.0</v>
      </c>
      <c r="L111" s="5"/>
    </row>
    <row r="112" ht="15.75" customHeight="1">
      <c r="A112" s="17" t="s">
        <v>320</v>
      </c>
      <c r="B112" s="17" t="s">
        <v>321</v>
      </c>
      <c r="C112" s="19">
        <v>-47.0</v>
      </c>
      <c r="D112" s="45" t="s">
        <v>83</v>
      </c>
      <c r="E112" s="19">
        <v>-110.0</v>
      </c>
      <c r="F112" s="19">
        <v>-139.0</v>
      </c>
      <c r="G112" s="19">
        <v>-575.0</v>
      </c>
      <c r="H112" s="19">
        <v>-400.0</v>
      </c>
      <c r="I112" s="146">
        <v>-307.0</v>
      </c>
      <c r="J112" s="146">
        <v>-236.0</v>
      </c>
      <c r="K112" s="146">
        <v>-171.0</v>
      </c>
      <c r="L112" s="5"/>
    </row>
    <row r="113" ht="15.75" customHeight="1">
      <c r="A113" s="17" t="s">
        <v>322</v>
      </c>
      <c r="B113" s="17" t="s">
        <v>323</v>
      </c>
      <c r="C113" s="45" t="s">
        <v>83</v>
      </c>
      <c r="D113" s="45" t="s">
        <v>83</v>
      </c>
      <c r="E113" s="19">
        <v>21.0</v>
      </c>
      <c r="F113" s="19">
        <v>202.0</v>
      </c>
      <c r="G113" s="19">
        <v>1350.0</v>
      </c>
      <c r="H113" s="19">
        <v>2540.0</v>
      </c>
      <c r="I113" s="146">
        <v>470.0</v>
      </c>
      <c r="J113" s="146">
        <v>286.0</v>
      </c>
      <c r="K113" s="146">
        <v>142.0</v>
      </c>
      <c r="L113" s="5"/>
    </row>
    <row r="114" ht="15.75" customHeight="1">
      <c r="A114" s="53" t="s">
        <v>325</v>
      </c>
      <c r="B114" s="53" t="s">
        <v>326</v>
      </c>
      <c r="C114" s="28">
        <v>26851.0</v>
      </c>
      <c r="D114" s="28">
        <v>57.0</v>
      </c>
      <c r="E114" s="28">
        <v>-21111.0</v>
      </c>
      <c r="F114" s="28">
        <v>-14.0</v>
      </c>
      <c r="G114" s="28">
        <v>96610.0</v>
      </c>
      <c r="H114" s="28">
        <v>-21847.0</v>
      </c>
      <c r="I114" s="143">
        <v>-155021.0</v>
      </c>
      <c r="J114" s="143">
        <v>-74424.0</v>
      </c>
      <c r="K114" s="143">
        <v>-125708.0</v>
      </c>
      <c r="L114" s="5"/>
    </row>
    <row r="115" ht="15.75" customHeight="1">
      <c r="A115" s="1"/>
      <c r="B115" s="1"/>
      <c r="C115" s="6"/>
      <c r="D115" s="6"/>
      <c r="E115" s="6"/>
      <c r="F115" s="6"/>
      <c r="G115" s="6"/>
      <c r="H115" s="6"/>
      <c r="I115" s="6"/>
      <c r="J115" s="6"/>
      <c r="K115" s="118" t="s">
        <v>83</v>
      </c>
      <c r="L115" s="5"/>
    </row>
    <row r="116" ht="15.75" customHeight="1">
      <c r="A116" s="25" t="s">
        <v>327</v>
      </c>
      <c r="B116" s="25" t="s">
        <v>328</v>
      </c>
      <c r="C116" s="39">
        <v>21359.0</v>
      </c>
      <c r="D116" s="39">
        <v>3953.0</v>
      </c>
      <c r="E116" s="39">
        <v>-8685.0</v>
      </c>
      <c r="F116" s="39">
        <v>67759.0</v>
      </c>
      <c r="G116" s="39">
        <v>110424.0</v>
      </c>
      <c r="H116" s="39">
        <v>16555.0</v>
      </c>
      <c r="I116" s="162">
        <v>-68478.0</v>
      </c>
      <c r="J116" s="162">
        <v>-10046.0</v>
      </c>
      <c r="K116" s="162">
        <v>-42582.0</v>
      </c>
      <c r="L116" s="5"/>
    </row>
    <row r="117" ht="15.75" customHeight="1">
      <c r="A117" s="17" t="s">
        <v>329</v>
      </c>
      <c r="B117" s="17" t="s">
        <v>330</v>
      </c>
      <c r="C117" s="45" t="s">
        <v>83</v>
      </c>
      <c r="D117" s="19">
        <v>769.0</v>
      </c>
      <c r="E117" s="45" t="s">
        <v>83</v>
      </c>
      <c r="F117" s="19">
        <v>129.0</v>
      </c>
      <c r="G117" s="19">
        <v>-167.0</v>
      </c>
      <c r="H117" s="19">
        <v>1275.0</v>
      </c>
      <c r="I117" s="146">
        <v>-1657.0</v>
      </c>
      <c r="J117" s="146">
        <v>-224.0</v>
      </c>
      <c r="K117" s="146">
        <v>1310.0</v>
      </c>
      <c r="L117" s="5"/>
    </row>
    <row r="118" ht="15.75" customHeight="1">
      <c r="A118" s="25" t="s">
        <v>331</v>
      </c>
      <c r="B118" s="25" t="s">
        <v>332</v>
      </c>
      <c r="C118" s="39">
        <v>8874.0</v>
      </c>
      <c r="D118" s="39">
        <v>30233.0</v>
      </c>
      <c r="E118" s="39">
        <v>34955.0</v>
      </c>
      <c r="F118" s="39">
        <v>26270.0</v>
      </c>
      <c r="G118" s="39">
        <v>94158.0</v>
      </c>
      <c r="H118" s="39">
        <v>204415.0</v>
      </c>
      <c r="I118" s="162">
        <v>222245.0</v>
      </c>
      <c r="J118" s="162">
        <v>152110.0</v>
      </c>
      <c r="K118" s="162">
        <v>141840.0</v>
      </c>
      <c r="L118" s="5"/>
    </row>
    <row r="119" ht="15.75" customHeight="1">
      <c r="A119" s="53" t="s">
        <v>333</v>
      </c>
      <c r="B119" s="53" t="s">
        <v>334</v>
      </c>
      <c r="C119" s="28">
        <v>30233.0</v>
      </c>
      <c r="D119" s="28">
        <v>34955.0</v>
      </c>
      <c r="E119" s="28">
        <v>26270.0</v>
      </c>
      <c r="F119" s="28">
        <v>94158.0</v>
      </c>
      <c r="G119" s="28">
        <v>204415.0</v>
      </c>
      <c r="H119" s="28">
        <v>222245.0</v>
      </c>
      <c r="I119" s="143">
        <v>152110.0</v>
      </c>
      <c r="J119" s="143">
        <v>141840.0</v>
      </c>
      <c r="K119" s="143">
        <v>100568.0</v>
      </c>
      <c r="L119" s="5"/>
    </row>
    <row r="120" ht="15.75" customHeight="1">
      <c r="A120" s="1"/>
      <c r="B120" s="1"/>
      <c r="C120" s="3"/>
      <c r="D120" s="3"/>
      <c r="E120" s="3"/>
      <c r="F120" s="3"/>
      <c r="G120" s="3"/>
      <c r="H120" s="3"/>
      <c r="I120" s="3"/>
      <c r="J120" s="3"/>
      <c r="K120" s="118"/>
      <c r="L120" s="5"/>
    </row>
    <row r="121" ht="15.75" customHeight="1">
      <c r="A121" s="1"/>
      <c r="B121" s="1"/>
      <c r="C121" s="3"/>
      <c r="D121" s="3"/>
      <c r="E121" s="3"/>
      <c r="F121" s="3"/>
      <c r="G121" s="3"/>
      <c r="H121" s="3"/>
      <c r="I121" s="3"/>
      <c r="J121" s="3"/>
      <c r="K121" s="118"/>
      <c r="L121" s="5"/>
    </row>
    <row r="122" ht="15.75" customHeight="1">
      <c r="A122" s="1"/>
      <c r="B122" s="1"/>
      <c r="C122" s="3"/>
      <c r="D122" s="3"/>
      <c r="E122" s="3"/>
      <c r="F122" s="3"/>
      <c r="G122" s="3"/>
      <c r="H122" s="3"/>
      <c r="I122" s="3"/>
      <c r="J122" s="3"/>
      <c r="K122" s="118"/>
      <c r="L122" s="5"/>
    </row>
    <row r="123" ht="15.75" customHeight="1">
      <c r="A123" s="1"/>
      <c r="B123" s="1"/>
      <c r="C123" s="3"/>
      <c r="D123" s="3"/>
      <c r="E123" s="3"/>
      <c r="F123" s="3"/>
      <c r="G123" s="3"/>
      <c r="H123" s="3"/>
      <c r="I123" s="3"/>
      <c r="J123" s="3"/>
      <c r="K123" s="118"/>
      <c r="L123" s="5"/>
    </row>
    <row r="124" ht="15.75" customHeight="1">
      <c r="A124" s="7" t="s">
        <v>335</v>
      </c>
      <c r="B124" s="7" t="s">
        <v>335</v>
      </c>
      <c r="C124" s="12">
        <v>2017.0</v>
      </c>
      <c r="D124" s="12">
        <v>2018.0</v>
      </c>
      <c r="E124" s="12">
        <v>2019.0</v>
      </c>
      <c r="F124" s="12">
        <v>2020.0</v>
      </c>
      <c r="G124" s="12">
        <v>2021.0</v>
      </c>
      <c r="H124" s="12">
        <v>2022.0</v>
      </c>
      <c r="I124" s="12">
        <v>2023.0</v>
      </c>
      <c r="J124" s="12">
        <v>2024.0</v>
      </c>
      <c r="K124" s="12">
        <v>2025.0</v>
      </c>
      <c r="L124" s="5"/>
    </row>
    <row r="125" ht="15.75" customHeight="1">
      <c r="A125" s="15" t="s">
        <v>336</v>
      </c>
      <c r="B125" s="15" t="s">
        <v>337</v>
      </c>
      <c r="C125" s="19">
        <v>148314.0</v>
      </c>
      <c r="D125" s="19">
        <v>233296.0</v>
      </c>
      <c r="E125" s="19">
        <v>258055.0</v>
      </c>
      <c r="F125" s="19">
        <v>325684.0</v>
      </c>
      <c r="G125" s="19">
        <v>358638.0</v>
      </c>
      <c r="H125" s="19">
        <v>308852.0</v>
      </c>
      <c r="I125" s="19">
        <v>279874.0</v>
      </c>
      <c r="J125" s="19">
        <v>249039.0</v>
      </c>
      <c r="K125" s="19">
        <v>234417.0</v>
      </c>
      <c r="L125" s="5"/>
    </row>
    <row r="126" ht="15.75" customHeight="1">
      <c r="A126" s="15" t="s">
        <v>338</v>
      </c>
      <c r="B126" s="15" t="s">
        <v>339</v>
      </c>
      <c r="C126" s="19">
        <v>3795.0</v>
      </c>
      <c r="D126" s="19">
        <v>2834.0</v>
      </c>
      <c r="E126" s="19">
        <v>1336.0</v>
      </c>
      <c r="F126" s="19">
        <v>7037.0</v>
      </c>
      <c r="G126" s="19">
        <v>15101.0</v>
      </c>
      <c r="H126" s="19">
        <v>9770.0</v>
      </c>
      <c r="I126" s="19">
        <v>3570.0</v>
      </c>
      <c r="J126" s="19">
        <v>1784.0</v>
      </c>
      <c r="K126" s="131">
        <v>1148.0</v>
      </c>
      <c r="L126" s="5"/>
    </row>
    <row r="127" ht="15.75" customHeight="1">
      <c r="A127" s="50" t="s">
        <v>340</v>
      </c>
      <c r="B127" s="50" t="s">
        <v>341</v>
      </c>
      <c r="C127" s="28">
        <v>152109.0</v>
      </c>
      <c r="D127" s="28">
        <v>236130.0</v>
      </c>
      <c r="E127" s="28">
        <v>259391.0</v>
      </c>
      <c r="F127" s="28">
        <v>332721.0</v>
      </c>
      <c r="G127" s="28">
        <v>373739.0</v>
      </c>
      <c r="H127" s="28">
        <v>318622.0</v>
      </c>
      <c r="I127" s="28">
        <v>283444.0</v>
      </c>
      <c r="J127" s="28">
        <v>250823.0</v>
      </c>
      <c r="K127" s="164">
        <v>235565.0</v>
      </c>
      <c r="L127" s="5"/>
    </row>
    <row r="128" ht="15.75" customHeight="1">
      <c r="A128" s="1"/>
      <c r="B128" s="1"/>
      <c r="C128" s="6"/>
      <c r="D128" s="6"/>
      <c r="E128" s="6"/>
      <c r="F128" s="6"/>
      <c r="G128" s="74"/>
      <c r="H128" s="3"/>
      <c r="I128" s="3"/>
      <c r="J128" s="3"/>
      <c r="K128" s="3"/>
      <c r="L128" s="5"/>
    </row>
    <row r="129" ht="15.75" customHeight="1">
      <c r="A129" s="7" t="s">
        <v>335</v>
      </c>
      <c r="B129" s="7" t="s">
        <v>335</v>
      </c>
      <c r="C129" s="12">
        <v>2017.0</v>
      </c>
      <c r="D129" s="12">
        <v>2018.0</v>
      </c>
      <c r="E129" s="12">
        <v>2019.0</v>
      </c>
      <c r="F129" s="12">
        <v>2020.0</v>
      </c>
      <c r="G129" s="12">
        <v>2021.0</v>
      </c>
      <c r="H129" s="12">
        <v>2022.0</v>
      </c>
      <c r="I129" s="12">
        <v>2023.0</v>
      </c>
      <c r="J129" s="12">
        <v>2024.0</v>
      </c>
      <c r="K129" s="12">
        <v>2025.0</v>
      </c>
      <c r="L129" s="5"/>
    </row>
    <row r="130" ht="15.75" customHeight="1">
      <c r="A130" s="15" t="s">
        <v>342</v>
      </c>
      <c r="B130" s="15" t="s">
        <v>342</v>
      </c>
      <c r="C130" s="19">
        <v>127458.0</v>
      </c>
      <c r="D130" s="19">
        <v>156792.0</v>
      </c>
      <c r="E130" s="19">
        <v>159848.0</v>
      </c>
      <c r="F130" s="19">
        <v>201919.0</v>
      </c>
      <c r="G130" s="19">
        <v>214554.0</v>
      </c>
      <c r="H130" s="19">
        <v>188656.0</v>
      </c>
      <c r="I130" s="19">
        <v>180453.0</v>
      </c>
      <c r="J130" s="19">
        <v>162297.0</v>
      </c>
      <c r="K130" s="131">
        <v>153281.0</v>
      </c>
      <c r="L130" s="5"/>
    </row>
    <row r="131" ht="15.75" customHeight="1">
      <c r="A131" s="15" t="s">
        <v>343</v>
      </c>
      <c r="B131" s="15" t="s">
        <v>343</v>
      </c>
      <c r="C131" s="19">
        <v>20669.0</v>
      </c>
      <c r="D131" s="19">
        <v>76648.0</v>
      </c>
      <c r="E131" s="19">
        <v>91849.0</v>
      </c>
      <c r="F131" s="19">
        <v>109610.0</v>
      </c>
      <c r="G131" s="19">
        <v>113515.0</v>
      </c>
      <c r="H131" s="19">
        <v>99418.0</v>
      </c>
      <c r="I131" s="19">
        <v>91783.0</v>
      </c>
      <c r="J131" s="19">
        <v>82833.0</v>
      </c>
      <c r="K131" s="19">
        <v>78742.0</v>
      </c>
      <c r="L131" s="5"/>
    </row>
    <row r="132" ht="15.75" customHeight="1">
      <c r="A132" s="15" t="s">
        <v>344</v>
      </c>
      <c r="B132" s="15" t="s">
        <v>345</v>
      </c>
      <c r="C132" s="45" t="s">
        <v>83</v>
      </c>
      <c r="D132" s="45" t="s">
        <v>83</v>
      </c>
      <c r="E132" s="45" t="s">
        <v>83</v>
      </c>
      <c r="F132" s="19">
        <v>9814.0</v>
      </c>
      <c r="G132" s="19">
        <v>34008.0</v>
      </c>
      <c r="H132" s="19">
        <v>26172.0</v>
      </c>
      <c r="I132" s="19">
        <v>9262.0</v>
      </c>
      <c r="J132" s="19">
        <v>4445.0</v>
      </c>
      <c r="K132" s="19">
        <v>2532.0</v>
      </c>
      <c r="L132" s="5"/>
    </row>
    <row r="133" ht="15.75" customHeight="1">
      <c r="A133" s="15" t="s">
        <v>122</v>
      </c>
      <c r="B133" s="15" t="s">
        <v>346</v>
      </c>
      <c r="C133" s="19">
        <v>3982.0</v>
      </c>
      <c r="D133" s="19">
        <v>2690.0</v>
      </c>
      <c r="E133" s="19">
        <v>7694.0</v>
      </c>
      <c r="F133" s="19">
        <v>11378.0</v>
      </c>
      <c r="G133" s="19">
        <v>11662.0</v>
      </c>
      <c r="H133" s="19">
        <v>4376.0</v>
      </c>
      <c r="I133" s="19">
        <v>1946.0</v>
      </c>
      <c r="J133" s="19">
        <v>1248.0</v>
      </c>
      <c r="K133" s="19">
        <v>1010.0</v>
      </c>
      <c r="L133" s="5"/>
    </row>
    <row r="134" ht="15.75" customHeight="1">
      <c r="A134" s="50" t="s">
        <v>340</v>
      </c>
      <c r="B134" s="50" t="s">
        <v>341</v>
      </c>
      <c r="C134" s="28">
        <v>152109.0</v>
      </c>
      <c r="D134" s="28">
        <v>236130.0</v>
      </c>
      <c r="E134" s="28">
        <v>259391.0</v>
      </c>
      <c r="F134" s="28">
        <v>332721.0</v>
      </c>
      <c r="G134" s="28">
        <v>373739.0</v>
      </c>
      <c r="H134" s="28">
        <v>318622.0</v>
      </c>
      <c r="I134" s="28">
        <v>283444.0</v>
      </c>
      <c r="J134" s="28">
        <v>250823.0</v>
      </c>
      <c r="K134" s="164">
        <v>235565.0</v>
      </c>
      <c r="L134" s="5"/>
    </row>
    <row r="135" ht="15.75" customHeight="1">
      <c r="A135" s="1"/>
      <c r="B135" s="1"/>
      <c r="C135" s="6"/>
      <c r="D135" s="6"/>
      <c r="E135" s="6"/>
      <c r="F135" s="6"/>
      <c r="G135" s="3"/>
      <c r="H135" s="3"/>
      <c r="I135" s="3"/>
      <c r="J135" s="3"/>
      <c r="K135" s="118"/>
      <c r="L135" s="5"/>
    </row>
    <row r="136" ht="15.75" customHeight="1">
      <c r="A136" s="7" t="s">
        <v>335</v>
      </c>
      <c r="B136" s="7" t="s">
        <v>335</v>
      </c>
      <c r="C136" s="12">
        <v>2017.0</v>
      </c>
      <c r="D136" s="12">
        <v>2018.0</v>
      </c>
      <c r="E136" s="12">
        <v>2019.0</v>
      </c>
      <c r="F136" s="12">
        <v>2020.0</v>
      </c>
      <c r="G136" s="12">
        <v>2021.0</v>
      </c>
      <c r="H136" s="12">
        <v>2022.0</v>
      </c>
      <c r="I136" s="12">
        <v>2023.0</v>
      </c>
      <c r="J136" s="12">
        <v>2024.0</v>
      </c>
      <c r="K136" s="12">
        <v>2025.0</v>
      </c>
      <c r="L136" s="5"/>
    </row>
    <row r="137" ht="15.75" customHeight="1">
      <c r="A137" s="15" t="s">
        <v>347</v>
      </c>
      <c r="B137" s="15" t="s">
        <v>348</v>
      </c>
      <c r="C137" s="19" t="s">
        <v>208</v>
      </c>
      <c r="D137" s="19" t="s">
        <v>208</v>
      </c>
      <c r="E137" s="19" t="s">
        <v>208</v>
      </c>
      <c r="F137" s="19" t="s">
        <v>208</v>
      </c>
      <c r="G137" s="19" t="s">
        <v>208</v>
      </c>
      <c r="H137" s="19">
        <v>197871.0</v>
      </c>
      <c r="I137" s="19">
        <v>170671.0</v>
      </c>
      <c r="J137" s="19">
        <v>147013.0</v>
      </c>
      <c r="K137" s="19">
        <v>136727.0</v>
      </c>
      <c r="L137" s="5"/>
    </row>
    <row r="138" ht="15.75" customHeight="1">
      <c r="A138" s="32" t="s">
        <v>349</v>
      </c>
      <c r="B138" s="32" t="s">
        <v>350</v>
      </c>
      <c r="C138" s="19" t="s">
        <v>208</v>
      </c>
      <c r="D138" s="19" t="s">
        <v>208</v>
      </c>
      <c r="E138" s="19" t="s">
        <v>208</v>
      </c>
      <c r="F138" s="19" t="s">
        <v>208</v>
      </c>
      <c r="G138" s="19" t="s">
        <v>208</v>
      </c>
      <c r="H138" s="37">
        <v>188362.0</v>
      </c>
      <c r="I138" s="37">
        <v>162510.0</v>
      </c>
      <c r="J138" s="37">
        <v>140021.0</v>
      </c>
      <c r="K138" s="37">
        <v>130602.0</v>
      </c>
      <c r="L138" s="5"/>
    </row>
    <row r="139" ht="15.75" customHeight="1">
      <c r="A139" s="15" t="s">
        <v>351</v>
      </c>
      <c r="B139" s="15" t="s">
        <v>352</v>
      </c>
      <c r="C139" s="19" t="s">
        <v>208</v>
      </c>
      <c r="D139" s="19" t="s">
        <v>208</v>
      </c>
      <c r="E139" s="19" t="s">
        <v>208</v>
      </c>
      <c r="F139" s="19" t="s">
        <v>208</v>
      </c>
      <c r="G139" s="19" t="s">
        <v>208</v>
      </c>
      <c r="H139" s="19">
        <v>71115.0</v>
      </c>
      <c r="I139" s="19">
        <v>69482.0</v>
      </c>
      <c r="J139" s="19">
        <v>74390.0</v>
      </c>
      <c r="K139" s="19">
        <v>70998.0</v>
      </c>
      <c r="L139" s="5"/>
    </row>
    <row r="140" ht="15.75" customHeight="1">
      <c r="A140" s="15" t="s">
        <v>353</v>
      </c>
      <c r="B140" s="15" t="s">
        <v>354</v>
      </c>
      <c r="C140" s="19" t="s">
        <v>208</v>
      </c>
      <c r="D140" s="19" t="s">
        <v>208</v>
      </c>
      <c r="E140" s="19" t="s">
        <v>208</v>
      </c>
      <c r="F140" s="19" t="s">
        <v>208</v>
      </c>
      <c r="G140" s="19" t="s">
        <v>208</v>
      </c>
      <c r="H140" s="19">
        <v>18177.0</v>
      </c>
      <c r="I140" s="19">
        <v>16772.0</v>
      </c>
      <c r="J140" s="19">
        <v>24975.0</v>
      </c>
      <c r="K140" s="19">
        <v>23709.0</v>
      </c>
      <c r="L140" s="5"/>
    </row>
    <row r="141" ht="15.75" customHeight="1">
      <c r="A141" s="15" t="s">
        <v>355</v>
      </c>
      <c r="B141" s="15" t="s">
        <v>356</v>
      </c>
      <c r="C141" s="19" t="s">
        <v>208</v>
      </c>
      <c r="D141" s="19" t="s">
        <v>208</v>
      </c>
      <c r="E141" s="19" t="s">
        <v>208</v>
      </c>
      <c r="F141" s="19" t="s">
        <v>208</v>
      </c>
      <c r="G141" s="19" t="s">
        <v>208</v>
      </c>
      <c r="H141" s="19">
        <v>31459.0</v>
      </c>
      <c r="I141" s="19">
        <v>26519.0</v>
      </c>
      <c r="J141" s="19">
        <v>4445.0</v>
      </c>
      <c r="K141" s="131">
        <v>4131.0</v>
      </c>
      <c r="L141" s="5"/>
    </row>
    <row r="142" ht="15.75" customHeight="1">
      <c r="A142" s="50" t="s">
        <v>340</v>
      </c>
      <c r="B142" s="50" t="s">
        <v>341</v>
      </c>
      <c r="C142" s="28">
        <v>152109.0</v>
      </c>
      <c r="D142" s="28">
        <v>236130.0</v>
      </c>
      <c r="E142" s="28">
        <v>259391.0</v>
      </c>
      <c r="F142" s="28">
        <v>332721.0</v>
      </c>
      <c r="G142" s="28">
        <v>373739.0</v>
      </c>
      <c r="H142" s="28">
        <f t="shared" ref="H142:I142" si="1">SUM(H137,H139,H141,H140)</f>
        <v>318622</v>
      </c>
      <c r="I142" s="28">
        <f t="shared" si="1"/>
        <v>283444</v>
      </c>
      <c r="J142" s="28">
        <v>250823.0</v>
      </c>
      <c r="K142" s="28">
        <v>235565.0</v>
      </c>
      <c r="L142" s="5"/>
    </row>
    <row r="143" ht="15.75" customHeight="1">
      <c r="A143" s="1"/>
      <c r="B143" s="1"/>
      <c r="C143" s="6"/>
      <c r="D143" s="6"/>
      <c r="E143" s="6"/>
      <c r="F143" s="6"/>
      <c r="G143" s="6"/>
      <c r="H143" s="6"/>
      <c r="I143" s="6"/>
      <c r="J143" s="6"/>
      <c r="K143" s="118"/>
      <c r="L143" s="5"/>
    </row>
    <row r="144" ht="15.75" customHeight="1">
      <c r="A144" s="7" t="s">
        <v>335</v>
      </c>
      <c r="B144" s="7" t="s">
        <v>335</v>
      </c>
      <c r="C144" s="12">
        <v>2017.0</v>
      </c>
      <c r="D144" s="12">
        <v>2018.0</v>
      </c>
      <c r="E144" s="12">
        <v>2019.0</v>
      </c>
      <c r="F144" s="12">
        <v>2020.0</v>
      </c>
      <c r="G144" s="12">
        <v>2021.0</v>
      </c>
      <c r="H144" s="12">
        <v>2022.0</v>
      </c>
      <c r="I144" s="12">
        <v>2023.0</v>
      </c>
      <c r="J144" s="12">
        <v>2024.0</v>
      </c>
      <c r="K144" s="12">
        <v>2025.0</v>
      </c>
      <c r="L144" s="5"/>
    </row>
    <row r="145" ht="15.75" customHeight="1">
      <c r="A145" s="17" t="s">
        <v>357</v>
      </c>
      <c r="B145" s="17" t="s">
        <v>358</v>
      </c>
      <c r="C145" s="19">
        <v>44367.0</v>
      </c>
      <c r="D145" s="19">
        <v>70779.0</v>
      </c>
      <c r="E145" s="19">
        <v>77772.0</v>
      </c>
      <c r="F145" s="19">
        <v>98640.0</v>
      </c>
      <c r="G145" s="19">
        <v>108364.0</v>
      </c>
      <c r="H145" s="19">
        <v>91721.0</v>
      </c>
      <c r="I145" s="19">
        <v>80145.0</v>
      </c>
      <c r="J145" s="19">
        <v>66890.0</v>
      </c>
      <c r="K145" s="19">
        <v>53750.0</v>
      </c>
      <c r="L145" s="5"/>
    </row>
    <row r="146" ht="15.75" customHeight="1">
      <c r="A146" s="17" t="s">
        <v>359</v>
      </c>
      <c r="B146" s="17" t="s">
        <v>360</v>
      </c>
      <c r="C146" s="19">
        <v>13.0</v>
      </c>
      <c r="D146" s="45">
        <v>0.0</v>
      </c>
      <c r="E146" s="19">
        <v>225.0</v>
      </c>
      <c r="F146" s="19">
        <v>3504.0</v>
      </c>
      <c r="G146" s="19">
        <v>1279.0</v>
      </c>
      <c r="H146" s="19">
        <v>1285.0</v>
      </c>
      <c r="I146" s="19">
        <v>755.0</v>
      </c>
      <c r="J146" s="19">
        <v>420.0</v>
      </c>
      <c r="K146" s="166">
        <v>0.0</v>
      </c>
      <c r="L146" s="5"/>
    </row>
    <row r="147" ht="15.75" customHeight="1">
      <c r="A147" s="17" t="s">
        <v>361</v>
      </c>
      <c r="B147" s="17" t="s">
        <v>362</v>
      </c>
      <c r="C147" s="19">
        <v>388.0</v>
      </c>
      <c r="D147" s="19">
        <v>1021.0</v>
      </c>
      <c r="E147" s="19">
        <v>848.0</v>
      </c>
      <c r="F147" s="19">
        <v>1227.0</v>
      </c>
      <c r="G147" s="19">
        <v>1237.0</v>
      </c>
      <c r="H147" s="19">
        <v>1275.0</v>
      </c>
      <c r="I147" s="19">
        <v>841.0</v>
      </c>
      <c r="J147" s="19">
        <v>532.0</v>
      </c>
      <c r="K147" s="19">
        <v>348.0</v>
      </c>
      <c r="L147" s="5"/>
    </row>
    <row r="148" ht="15.75" customHeight="1">
      <c r="A148" s="17" t="s">
        <v>363</v>
      </c>
      <c r="B148" s="17" t="s">
        <v>364</v>
      </c>
      <c r="C148" s="19">
        <v>101809.0</v>
      </c>
      <c r="D148" s="19">
        <v>132084.0</v>
      </c>
      <c r="E148" s="19">
        <v>123326.0</v>
      </c>
      <c r="F148" s="19">
        <v>115371.0</v>
      </c>
      <c r="G148" s="19">
        <v>134309.0</v>
      </c>
      <c r="H148" s="19">
        <v>77778.0</v>
      </c>
      <c r="I148" s="19">
        <v>41816.0</v>
      </c>
      <c r="J148" s="19">
        <v>44649.0</v>
      </c>
      <c r="K148" s="19">
        <v>38100.0</v>
      </c>
      <c r="L148" s="5"/>
    </row>
    <row r="149" ht="15.75" customHeight="1">
      <c r="A149" s="17" t="s">
        <v>365</v>
      </c>
      <c r="B149" s="17" t="s">
        <v>366</v>
      </c>
      <c r="C149" s="19">
        <v>7544.0</v>
      </c>
      <c r="D149" s="19">
        <v>18551.0</v>
      </c>
      <c r="E149" s="19">
        <v>25547.0</v>
      </c>
      <c r="F149" s="19">
        <v>45033.0</v>
      </c>
      <c r="G149" s="19">
        <v>50791.0</v>
      </c>
      <c r="H149" s="19">
        <v>49470.0</v>
      </c>
      <c r="I149" s="19">
        <v>40789.0</v>
      </c>
      <c r="J149" s="19">
        <v>38327.0</v>
      </c>
      <c r="K149" s="19">
        <v>35056.0</v>
      </c>
      <c r="L149" s="5"/>
    </row>
    <row r="150" ht="15.75" customHeight="1">
      <c r="A150" s="17" t="s">
        <v>367</v>
      </c>
      <c r="B150" s="17" t="s">
        <v>368</v>
      </c>
      <c r="C150" s="19" t="s">
        <v>324</v>
      </c>
      <c r="D150" s="19" t="s">
        <v>324</v>
      </c>
      <c r="E150" s="19">
        <v>2053.0</v>
      </c>
      <c r="F150" s="19">
        <v>3758.0</v>
      </c>
      <c r="G150" s="19">
        <v>11760.0</v>
      </c>
      <c r="H150" s="19">
        <v>3082.0</v>
      </c>
      <c r="I150" s="19">
        <v>2855.0</v>
      </c>
      <c r="J150" s="19">
        <v>3485.0</v>
      </c>
      <c r="K150" s="19">
        <v>2384.0</v>
      </c>
      <c r="L150" s="5"/>
    </row>
    <row r="151" ht="15.75" customHeight="1">
      <c r="A151" s="17" t="s">
        <v>242</v>
      </c>
      <c r="B151" s="17" t="s">
        <v>243</v>
      </c>
      <c r="C151" s="19">
        <v>409.0</v>
      </c>
      <c r="D151" s="19">
        <v>531.0</v>
      </c>
      <c r="E151" s="19">
        <v>2028.0</v>
      </c>
      <c r="F151" s="19">
        <v>3330.0</v>
      </c>
      <c r="G151" s="19">
        <v>8020.0</v>
      </c>
      <c r="H151" s="19">
        <v>11080.0</v>
      </c>
      <c r="I151" s="19">
        <v>9058.0</v>
      </c>
      <c r="J151" s="19">
        <v>9203.0</v>
      </c>
      <c r="K151" s="19">
        <v>8469.0</v>
      </c>
      <c r="L151" s="5"/>
    </row>
    <row r="152" ht="15.75" customHeight="1">
      <c r="A152" s="17" t="s">
        <v>369</v>
      </c>
      <c r="B152" s="17" t="s">
        <v>370</v>
      </c>
      <c r="C152" s="19">
        <v>570.0</v>
      </c>
      <c r="D152" s="19">
        <v>1453.0</v>
      </c>
      <c r="E152" s="19">
        <v>1084.0</v>
      </c>
      <c r="F152" s="19">
        <v>5792.0</v>
      </c>
      <c r="G152" s="19">
        <v>4955.0</v>
      </c>
      <c r="H152" s="19">
        <v>6917.0</v>
      </c>
      <c r="I152" s="19">
        <v>3851.0</v>
      </c>
      <c r="J152" s="19">
        <v>3228.0</v>
      </c>
      <c r="K152" s="19">
        <v>3757.0</v>
      </c>
      <c r="L152" s="5"/>
    </row>
    <row r="153" ht="15.75" customHeight="1">
      <c r="A153" s="17" t="s">
        <v>371</v>
      </c>
      <c r="B153" s="17" t="s">
        <v>372</v>
      </c>
      <c r="C153" s="19">
        <v>341.0</v>
      </c>
      <c r="D153" s="19">
        <v>459.0</v>
      </c>
      <c r="E153" s="19">
        <v>1236.0</v>
      </c>
      <c r="F153" s="19">
        <v>302.0</v>
      </c>
      <c r="G153" s="19">
        <v>543.0</v>
      </c>
      <c r="H153" s="19">
        <v>1316.0</v>
      </c>
      <c r="I153" s="19" t="s">
        <v>83</v>
      </c>
      <c r="J153" s="19" t="s">
        <v>83</v>
      </c>
      <c r="K153" s="19" t="s">
        <v>83</v>
      </c>
      <c r="L153" s="5"/>
    </row>
    <row r="154" ht="15.75" customHeight="1">
      <c r="A154" s="17" t="s">
        <v>373</v>
      </c>
      <c r="B154" s="17" t="s">
        <v>374</v>
      </c>
      <c r="C154" s="19" t="s">
        <v>83</v>
      </c>
      <c r="D154" s="19" t="s">
        <v>83</v>
      </c>
      <c r="E154" s="19" t="s">
        <v>83</v>
      </c>
      <c r="F154" s="19" t="s">
        <v>83</v>
      </c>
      <c r="G154" s="19" t="s">
        <v>83</v>
      </c>
      <c r="H154" s="19" t="s">
        <v>83</v>
      </c>
      <c r="I154" s="19">
        <v>2558.0</v>
      </c>
      <c r="J154" s="19">
        <v>3126.0</v>
      </c>
      <c r="K154" s="131">
        <v>3446.0</v>
      </c>
      <c r="L154" s="5"/>
    </row>
    <row r="155" ht="15.75" customHeight="1">
      <c r="A155" s="17" t="s">
        <v>377</v>
      </c>
      <c r="B155" s="17" t="s">
        <v>378</v>
      </c>
      <c r="C155" s="19">
        <v>754.0</v>
      </c>
      <c r="D155" s="19">
        <v>1606.0</v>
      </c>
      <c r="E155" s="19">
        <v>1154.0</v>
      </c>
      <c r="F155" s="19">
        <v>1442.0</v>
      </c>
      <c r="G155" s="19">
        <v>1689.0</v>
      </c>
      <c r="H155" s="19">
        <v>2231.0</v>
      </c>
      <c r="I155" s="19">
        <v>2210.0</v>
      </c>
      <c r="J155" s="19">
        <v>1624.0</v>
      </c>
      <c r="K155" s="19">
        <v>1609.0</v>
      </c>
      <c r="L155" s="5"/>
    </row>
    <row r="156" ht="15.75" customHeight="1">
      <c r="A156" s="17" t="s">
        <v>379</v>
      </c>
      <c r="B156" s="15" t="s">
        <v>380</v>
      </c>
      <c r="C156" s="19">
        <v>944.0</v>
      </c>
      <c r="D156" s="19">
        <v>1833.0</v>
      </c>
      <c r="E156" s="19">
        <v>3376.0</v>
      </c>
      <c r="F156" s="19">
        <v>3794.0</v>
      </c>
      <c r="G156" s="19">
        <v>6604.0</v>
      </c>
      <c r="H156" s="19">
        <v>8733.0</v>
      </c>
      <c r="I156" s="19">
        <v>4317.0</v>
      </c>
      <c r="J156" s="19">
        <v>3963.0</v>
      </c>
      <c r="K156" s="19">
        <v>3497.0</v>
      </c>
      <c r="L156" s="5"/>
    </row>
    <row r="157" ht="15.75" customHeight="1">
      <c r="A157" s="50" t="s">
        <v>381</v>
      </c>
      <c r="B157" s="50" t="s">
        <v>382</v>
      </c>
      <c r="C157" s="28">
        <v>157139.0</v>
      </c>
      <c r="D157" s="28">
        <v>228317.0</v>
      </c>
      <c r="E157" s="28">
        <v>238649.0</v>
      </c>
      <c r="F157" s="28">
        <v>282193.0</v>
      </c>
      <c r="G157" s="28">
        <v>329551.0</v>
      </c>
      <c r="H157" s="28">
        <v>254888.0</v>
      </c>
      <c r="I157" s="28">
        <v>189195.0</v>
      </c>
      <c r="J157" s="28">
        <v>175447.0</v>
      </c>
      <c r="K157" s="28">
        <v>150416.0</v>
      </c>
      <c r="L157" s="5"/>
    </row>
    <row r="158" ht="36.75" customHeight="1">
      <c r="A158" s="169" t="s">
        <v>383</v>
      </c>
      <c r="B158" s="1"/>
      <c r="C158" s="3"/>
      <c r="D158" s="3"/>
      <c r="E158" s="3"/>
      <c r="F158" s="3"/>
      <c r="G158" s="3"/>
      <c r="H158" s="3"/>
      <c r="I158" s="3"/>
      <c r="J158" s="3"/>
      <c r="K158" s="118"/>
      <c r="L158" s="5"/>
    </row>
    <row r="159" ht="14.25" customHeight="1">
      <c r="A159" s="1"/>
      <c r="B159" s="1"/>
      <c r="C159" s="3"/>
      <c r="D159" s="3"/>
      <c r="E159" s="3"/>
      <c r="F159" s="3"/>
      <c r="G159" s="3"/>
      <c r="H159" s="3"/>
      <c r="I159" s="3"/>
      <c r="J159" s="3"/>
      <c r="K159" s="118"/>
      <c r="L159" s="5"/>
    </row>
    <row r="160" ht="14.25" customHeight="1">
      <c r="A160" s="1"/>
      <c r="B160" s="1"/>
      <c r="C160" s="3"/>
      <c r="D160" s="3"/>
      <c r="E160" s="3"/>
      <c r="F160" s="3"/>
      <c r="G160" s="3"/>
      <c r="H160" s="3"/>
      <c r="I160" s="3"/>
      <c r="J160" s="3"/>
      <c r="K160" s="118"/>
      <c r="L160" s="5"/>
    </row>
    <row r="161" ht="14.25" customHeight="1">
      <c r="A161" s="1"/>
      <c r="B161" s="1"/>
      <c r="C161" s="3"/>
      <c r="D161" s="3"/>
      <c r="E161" s="3"/>
      <c r="F161" s="3"/>
      <c r="G161" s="3"/>
      <c r="H161" s="3"/>
      <c r="I161" s="3"/>
      <c r="J161" s="3"/>
      <c r="K161" s="118"/>
      <c r="L161" s="5"/>
    </row>
    <row r="162" ht="14.25" customHeight="1">
      <c r="A162" s="1"/>
      <c r="B162" s="1"/>
      <c r="C162" s="3"/>
      <c r="D162" s="3"/>
      <c r="E162" s="3"/>
      <c r="F162" s="3"/>
      <c r="G162" s="3"/>
      <c r="H162" s="3"/>
      <c r="I162" s="3"/>
      <c r="J162" s="3"/>
      <c r="K162" s="118"/>
      <c r="L162" s="5"/>
    </row>
    <row r="163" ht="14.25" customHeight="1">
      <c r="A163" s="1"/>
      <c r="B163" s="1"/>
      <c r="C163" s="3"/>
      <c r="D163" s="3"/>
      <c r="E163" s="3"/>
      <c r="F163" s="3"/>
      <c r="G163" s="3"/>
      <c r="H163" s="3"/>
      <c r="I163" s="3"/>
      <c r="J163" s="3"/>
      <c r="K163" s="118"/>
      <c r="L163" s="5"/>
    </row>
    <row r="164" ht="14.25" customHeight="1">
      <c r="A164" s="1"/>
      <c r="B164" s="1"/>
      <c r="C164" s="3"/>
      <c r="D164" s="3"/>
      <c r="E164" s="3"/>
      <c r="F164" s="3"/>
      <c r="G164" s="3"/>
      <c r="H164" s="3"/>
      <c r="I164" s="3"/>
      <c r="J164" s="3"/>
      <c r="K164" s="118"/>
      <c r="L164" s="5"/>
    </row>
    <row r="165" ht="14.25" customHeight="1">
      <c r="A165" s="1"/>
      <c r="B165" s="1"/>
      <c r="C165" s="3"/>
      <c r="D165" s="3"/>
      <c r="E165" s="3"/>
      <c r="F165" s="3"/>
      <c r="G165" s="3"/>
      <c r="H165" s="3"/>
      <c r="I165" s="3"/>
      <c r="J165" s="3"/>
      <c r="K165" s="118"/>
      <c r="L165" s="5"/>
    </row>
    <row r="166" ht="14.25" customHeight="1">
      <c r="A166" s="1"/>
      <c r="B166" s="1"/>
      <c r="C166" s="3"/>
      <c r="D166" s="3"/>
      <c r="E166" s="3"/>
      <c r="F166" s="3"/>
      <c r="G166" s="3"/>
      <c r="H166" s="3"/>
      <c r="I166" s="3"/>
      <c r="J166" s="3"/>
      <c r="K166" s="118"/>
      <c r="L166" s="5"/>
    </row>
    <row r="167" ht="14.25" customHeight="1">
      <c r="A167" s="1"/>
      <c r="B167" s="1"/>
      <c r="C167" s="3"/>
      <c r="D167" s="3"/>
      <c r="E167" s="3"/>
      <c r="F167" s="3"/>
      <c r="G167" s="3"/>
      <c r="H167" s="3"/>
      <c r="I167" s="3"/>
      <c r="J167" s="3"/>
      <c r="K167" s="118"/>
      <c r="L167" s="5"/>
    </row>
    <row r="168" ht="14.25" customHeight="1">
      <c r="A168" s="1"/>
      <c r="B168" s="1"/>
      <c r="C168" s="3"/>
      <c r="D168" s="3"/>
      <c r="E168" s="3"/>
      <c r="F168" s="3"/>
      <c r="G168" s="3"/>
      <c r="H168" s="3"/>
      <c r="I168" s="3"/>
      <c r="J168" s="3"/>
      <c r="K168" s="118"/>
      <c r="L168" s="5"/>
    </row>
    <row r="169" ht="14.25" customHeight="1">
      <c r="A169" s="1"/>
      <c r="B169" s="1"/>
      <c r="C169" s="3"/>
      <c r="D169" s="3"/>
      <c r="E169" s="3"/>
      <c r="F169" s="3"/>
      <c r="G169" s="3"/>
      <c r="H169" s="3"/>
      <c r="I169" s="3"/>
      <c r="J169" s="3"/>
      <c r="K169" s="3"/>
      <c r="L169" s="5"/>
    </row>
    <row r="170" ht="14.25" customHeight="1">
      <c r="A170" s="1"/>
      <c r="B170" s="1"/>
      <c r="C170" s="3"/>
      <c r="D170" s="3"/>
      <c r="E170" s="3"/>
      <c r="F170" s="3"/>
      <c r="G170" s="3"/>
      <c r="H170" s="3"/>
      <c r="I170" s="3"/>
      <c r="J170" s="3"/>
      <c r="K170" s="3"/>
      <c r="L170" s="5"/>
    </row>
    <row r="171" ht="14.25" customHeight="1">
      <c r="A171" s="1"/>
      <c r="B171" s="1"/>
      <c r="C171" s="3"/>
      <c r="D171" s="3"/>
      <c r="E171" s="3"/>
      <c r="F171" s="3"/>
      <c r="G171" s="3"/>
      <c r="H171" s="3"/>
      <c r="I171" s="3"/>
      <c r="J171" s="3"/>
      <c r="K171" s="3"/>
      <c r="L171" s="5"/>
    </row>
    <row r="172" ht="14.25" customHeight="1">
      <c r="A172" s="1"/>
      <c r="B172" s="1"/>
      <c r="C172" s="3"/>
      <c r="D172" s="3"/>
      <c r="E172" s="3"/>
      <c r="F172" s="3"/>
      <c r="G172" s="3"/>
      <c r="H172" s="3"/>
      <c r="I172" s="3"/>
      <c r="J172" s="3"/>
      <c r="K172" s="3"/>
      <c r="L172" s="5"/>
    </row>
    <row r="173" ht="14.25" customHeight="1">
      <c r="A173" s="1"/>
      <c r="B173" s="1"/>
      <c r="C173" s="3"/>
      <c r="D173" s="3"/>
      <c r="E173" s="3"/>
      <c r="F173" s="3"/>
      <c r="G173" s="3"/>
      <c r="H173" s="3"/>
      <c r="I173" s="3"/>
      <c r="J173" s="3"/>
      <c r="K173" s="3"/>
      <c r="L173" s="5"/>
    </row>
    <row r="174" ht="14.25" customHeight="1">
      <c r="A174" s="1"/>
      <c r="B174" s="1"/>
      <c r="C174" s="3"/>
      <c r="D174" s="3"/>
      <c r="E174" s="3"/>
      <c r="F174" s="3"/>
      <c r="G174" s="3"/>
      <c r="H174" s="3"/>
      <c r="I174" s="3"/>
      <c r="J174" s="3"/>
      <c r="K174" s="3"/>
      <c r="L174" s="5"/>
    </row>
    <row r="175" ht="14.25" customHeight="1">
      <c r="A175" s="1"/>
      <c r="B175" s="1"/>
      <c r="C175" s="3"/>
      <c r="D175" s="3"/>
      <c r="E175" s="3"/>
      <c r="F175" s="3"/>
      <c r="G175" s="3"/>
      <c r="H175" s="3"/>
      <c r="I175" s="3"/>
      <c r="J175" s="3"/>
      <c r="K175" s="3"/>
      <c r="L175" s="5"/>
    </row>
    <row r="176" ht="14.25" customHeight="1">
      <c r="A176" s="1"/>
      <c r="B176" s="1"/>
      <c r="C176" s="3"/>
      <c r="D176" s="3"/>
      <c r="E176" s="3"/>
      <c r="F176" s="3"/>
      <c r="G176" s="3"/>
      <c r="H176" s="3"/>
      <c r="I176" s="3"/>
      <c r="J176" s="3"/>
      <c r="K176" s="3"/>
      <c r="L176" s="5"/>
    </row>
    <row r="177" ht="14.25" customHeight="1">
      <c r="A177" s="1"/>
      <c r="B177" s="1"/>
      <c r="C177" s="3"/>
      <c r="D177" s="3"/>
      <c r="E177" s="3"/>
      <c r="F177" s="3"/>
      <c r="G177" s="3"/>
      <c r="H177" s="3"/>
      <c r="I177" s="3"/>
      <c r="J177" s="3"/>
      <c r="K177" s="3"/>
      <c r="L177" s="5"/>
    </row>
    <row r="178" ht="14.25" customHeight="1">
      <c r="A178" s="1"/>
      <c r="B178" s="1"/>
      <c r="C178" s="3"/>
      <c r="D178" s="3"/>
      <c r="E178" s="3"/>
      <c r="F178" s="3"/>
      <c r="G178" s="3"/>
      <c r="H178" s="3"/>
      <c r="I178" s="3"/>
      <c r="J178" s="3"/>
      <c r="K178" s="3"/>
      <c r="L178" s="5"/>
    </row>
    <row r="179" ht="14.25" customHeight="1">
      <c r="A179" s="1"/>
      <c r="B179" s="1"/>
      <c r="C179" s="3"/>
      <c r="D179" s="3"/>
      <c r="E179" s="3"/>
      <c r="F179" s="3"/>
      <c r="G179" s="3"/>
      <c r="H179" s="3"/>
      <c r="I179" s="3"/>
      <c r="J179" s="3"/>
      <c r="K179" s="3"/>
      <c r="L179" s="5"/>
    </row>
    <row r="180" ht="14.25" customHeight="1">
      <c r="A180" s="1"/>
      <c r="B180" s="1"/>
      <c r="C180" s="3"/>
      <c r="D180" s="3"/>
      <c r="E180" s="3"/>
      <c r="F180" s="3"/>
      <c r="G180" s="3"/>
      <c r="H180" s="3"/>
      <c r="I180" s="3"/>
      <c r="J180" s="3"/>
      <c r="K180" s="3"/>
      <c r="L180" s="5"/>
    </row>
    <row r="181" ht="14.25" customHeight="1">
      <c r="A181" s="1"/>
      <c r="B181" s="1"/>
      <c r="C181" s="3"/>
      <c r="D181" s="3"/>
      <c r="E181" s="3"/>
      <c r="F181" s="3"/>
      <c r="G181" s="3"/>
      <c r="H181" s="3"/>
      <c r="I181" s="3"/>
      <c r="J181" s="3"/>
      <c r="K181" s="3"/>
      <c r="L181" s="5"/>
    </row>
    <row r="182" ht="14.25" customHeight="1">
      <c r="A182" s="1"/>
      <c r="B182" s="1"/>
      <c r="C182" s="3"/>
      <c r="D182" s="3"/>
      <c r="E182" s="3"/>
      <c r="F182" s="3"/>
      <c r="G182" s="3"/>
      <c r="H182" s="3"/>
      <c r="I182" s="3"/>
      <c r="J182" s="3"/>
      <c r="K182" s="3"/>
      <c r="L182" s="5"/>
    </row>
    <row r="183" ht="14.25" customHeight="1">
      <c r="A183" s="1"/>
      <c r="B183" s="1"/>
      <c r="C183" s="3"/>
      <c r="D183" s="3"/>
      <c r="E183" s="3"/>
      <c r="F183" s="3"/>
      <c r="G183" s="3"/>
      <c r="H183" s="3"/>
      <c r="I183" s="3"/>
      <c r="J183" s="3"/>
      <c r="K183" s="3"/>
      <c r="L183" s="5"/>
    </row>
    <row r="184" ht="14.25" customHeight="1">
      <c r="A184" s="1"/>
      <c r="B184" s="1"/>
      <c r="C184" s="3"/>
      <c r="D184" s="3"/>
      <c r="E184" s="3"/>
      <c r="F184" s="3"/>
      <c r="G184" s="3"/>
      <c r="H184" s="3"/>
      <c r="I184" s="3"/>
      <c r="J184" s="3"/>
      <c r="K184" s="3"/>
      <c r="L184" s="5"/>
    </row>
    <row r="185" ht="14.25" customHeight="1">
      <c r="A185" s="1"/>
      <c r="B185" s="1"/>
      <c r="C185" s="3"/>
      <c r="D185" s="3"/>
      <c r="E185" s="3"/>
      <c r="F185" s="3"/>
      <c r="G185" s="3"/>
      <c r="H185" s="3"/>
      <c r="I185" s="3"/>
      <c r="J185" s="3"/>
      <c r="K185" s="3"/>
      <c r="L185" s="5"/>
    </row>
    <row r="186" ht="14.25" customHeight="1">
      <c r="A186" s="1"/>
      <c r="B186" s="1"/>
      <c r="C186" s="3"/>
      <c r="D186" s="3"/>
      <c r="E186" s="3"/>
      <c r="F186" s="3"/>
      <c r="G186" s="3"/>
      <c r="H186" s="3"/>
      <c r="I186" s="3"/>
      <c r="J186" s="3"/>
      <c r="K186" s="3"/>
      <c r="L186" s="5"/>
    </row>
    <row r="187" ht="14.25" customHeight="1">
      <c r="A187" s="1"/>
      <c r="B187" s="1"/>
      <c r="C187" s="3"/>
      <c r="D187" s="3"/>
      <c r="E187" s="3"/>
      <c r="F187" s="3"/>
      <c r="G187" s="3"/>
      <c r="H187" s="3"/>
      <c r="I187" s="3"/>
      <c r="J187" s="3"/>
      <c r="K187" s="3"/>
      <c r="L187" s="5"/>
    </row>
    <row r="188" ht="14.25" customHeight="1">
      <c r="A188" s="1"/>
      <c r="B188" s="1"/>
      <c r="C188" s="3"/>
      <c r="D188" s="3"/>
      <c r="E188" s="3"/>
      <c r="F188" s="3"/>
      <c r="G188" s="3"/>
      <c r="H188" s="3"/>
      <c r="I188" s="3"/>
      <c r="J188" s="3"/>
      <c r="K188" s="3"/>
      <c r="L188" s="5"/>
    </row>
    <row r="189" ht="14.25" customHeight="1">
      <c r="A189" s="1"/>
      <c r="B189" s="1"/>
      <c r="C189" s="3"/>
      <c r="D189" s="3"/>
      <c r="E189" s="3"/>
      <c r="F189" s="3"/>
      <c r="G189" s="3"/>
      <c r="H189" s="3"/>
      <c r="I189" s="3"/>
      <c r="J189" s="3"/>
      <c r="K189" s="3"/>
      <c r="L189" s="5"/>
    </row>
    <row r="190" ht="14.25" customHeight="1">
      <c r="A190" s="1"/>
      <c r="B190" s="1"/>
      <c r="C190" s="3"/>
      <c r="D190" s="3"/>
      <c r="E190" s="3"/>
      <c r="F190" s="3"/>
      <c r="G190" s="3"/>
      <c r="H190" s="3"/>
      <c r="I190" s="3"/>
      <c r="J190" s="3"/>
      <c r="K190" s="3"/>
      <c r="L190" s="5"/>
    </row>
    <row r="191" ht="14.25" customHeight="1">
      <c r="A191" s="1"/>
      <c r="B191" s="1"/>
      <c r="C191" s="3"/>
      <c r="D191" s="3"/>
      <c r="E191" s="3"/>
      <c r="F191" s="3"/>
      <c r="G191" s="3"/>
      <c r="H191" s="3"/>
      <c r="I191" s="3"/>
      <c r="J191" s="3"/>
      <c r="K191" s="3"/>
      <c r="L191" s="5"/>
    </row>
    <row r="192" ht="14.25" customHeight="1">
      <c r="A192" s="1"/>
      <c r="B192" s="1"/>
      <c r="C192" s="3"/>
      <c r="D192" s="3"/>
      <c r="E192" s="3"/>
      <c r="F192" s="3"/>
      <c r="G192" s="3"/>
      <c r="H192" s="3"/>
      <c r="I192" s="3"/>
      <c r="J192" s="3"/>
      <c r="K192" s="3"/>
      <c r="L192" s="5"/>
    </row>
    <row r="193" ht="14.25" customHeight="1">
      <c r="A193" s="1"/>
      <c r="B193" s="1"/>
      <c r="C193" s="3"/>
      <c r="D193" s="3"/>
      <c r="E193" s="3"/>
      <c r="F193" s="3"/>
      <c r="G193" s="3"/>
      <c r="H193" s="3"/>
      <c r="I193" s="3"/>
      <c r="J193" s="3"/>
      <c r="K193" s="3"/>
      <c r="L193" s="5"/>
    </row>
    <row r="194" ht="14.25" customHeight="1">
      <c r="A194" s="1"/>
      <c r="B194" s="1"/>
      <c r="C194" s="3"/>
      <c r="D194" s="3"/>
      <c r="E194" s="3"/>
      <c r="F194" s="3"/>
      <c r="G194" s="3"/>
      <c r="H194" s="3"/>
      <c r="I194" s="3"/>
      <c r="J194" s="3"/>
      <c r="K194" s="3"/>
      <c r="L194" s="5"/>
    </row>
    <row r="195" ht="14.25" customHeight="1">
      <c r="A195" s="1"/>
      <c r="B195" s="1"/>
      <c r="C195" s="3"/>
      <c r="D195" s="3"/>
      <c r="E195" s="3"/>
      <c r="F195" s="3"/>
      <c r="G195" s="3"/>
      <c r="H195" s="3"/>
      <c r="I195" s="3"/>
      <c r="J195" s="3"/>
      <c r="K195" s="3"/>
      <c r="L195" s="5"/>
    </row>
    <row r="196" ht="14.25" customHeight="1">
      <c r="A196" s="1"/>
      <c r="B196" s="1"/>
      <c r="C196" s="3"/>
      <c r="D196" s="3"/>
      <c r="E196" s="3"/>
      <c r="F196" s="3"/>
      <c r="G196" s="3"/>
      <c r="H196" s="3"/>
      <c r="I196" s="3"/>
      <c r="J196" s="3"/>
      <c r="K196" s="3"/>
      <c r="L196" s="5"/>
    </row>
    <row r="197" ht="14.25" customHeight="1">
      <c r="A197" s="1"/>
      <c r="B197" s="1"/>
      <c r="C197" s="3"/>
      <c r="D197" s="3"/>
      <c r="E197" s="3"/>
      <c r="F197" s="3"/>
      <c r="G197" s="3"/>
      <c r="H197" s="3"/>
      <c r="I197" s="3"/>
      <c r="J197" s="3"/>
      <c r="K197" s="3"/>
      <c r="L197" s="5"/>
    </row>
    <row r="198" ht="14.25" customHeight="1">
      <c r="A198" s="1"/>
      <c r="B198" s="1"/>
      <c r="C198" s="3"/>
      <c r="D198" s="3"/>
      <c r="E198" s="3"/>
      <c r="F198" s="3"/>
      <c r="G198" s="3"/>
      <c r="H198" s="3"/>
      <c r="I198" s="3"/>
      <c r="J198" s="3"/>
      <c r="K198" s="3"/>
      <c r="L198" s="5"/>
    </row>
    <row r="199" ht="14.25" customHeight="1">
      <c r="A199" s="1"/>
      <c r="B199" s="1"/>
      <c r="C199" s="3"/>
      <c r="D199" s="3"/>
      <c r="E199" s="3"/>
      <c r="F199" s="3"/>
      <c r="G199" s="3"/>
      <c r="H199" s="3"/>
      <c r="I199" s="3"/>
      <c r="J199" s="3"/>
      <c r="K199" s="3"/>
      <c r="L199" s="5"/>
    </row>
    <row r="200" ht="14.25" customHeight="1">
      <c r="A200" s="1"/>
      <c r="B200" s="1"/>
      <c r="C200" s="3"/>
      <c r="D200" s="3"/>
      <c r="E200" s="3"/>
      <c r="F200" s="3"/>
      <c r="G200" s="3"/>
      <c r="H200" s="3"/>
      <c r="I200" s="3"/>
      <c r="J200" s="3"/>
      <c r="K200" s="3"/>
      <c r="L200" s="5"/>
    </row>
    <row r="201" ht="14.25" customHeight="1">
      <c r="A201" s="1"/>
      <c r="B201" s="1"/>
      <c r="C201" s="3"/>
      <c r="D201" s="3"/>
      <c r="E201" s="3"/>
      <c r="F201" s="3"/>
      <c r="G201" s="3"/>
      <c r="H201" s="3"/>
      <c r="I201" s="3"/>
      <c r="J201" s="3"/>
      <c r="K201" s="3"/>
      <c r="L201" s="5"/>
    </row>
    <row r="202" ht="14.25" customHeight="1">
      <c r="A202" s="1"/>
      <c r="B202" s="1"/>
      <c r="C202" s="3"/>
      <c r="D202" s="3"/>
      <c r="E202" s="3"/>
      <c r="F202" s="3"/>
      <c r="G202" s="3"/>
      <c r="H202" s="3"/>
      <c r="I202" s="3"/>
      <c r="J202" s="3"/>
      <c r="K202" s="3"/>
      <c r="L202" s="5"/>
    </row>
    <row r="203" ht="14.25" customHeight="1">
      <c r="A203" s="1"/>
      <c r="B203" s="1"/>
      <c r="C203" s="3"/>
      <c r="D203" s="3"/>
      <c r="E203" s="3"/>
      <c r="F203" s="3"/>
      <c r="G203" s="3"/>
      <c r="H203" s="3"/>
      <c r="I203" s="3"/>
      <c r="J203" s="3"/>
      <c r="K203" s="3"/>
      <c r="L203" s="5"/>
    </row>
    <row r="204" ht="14.25" customHeight="1">
      <c r="A204" s="1"/>
      <c r="B204" s="1"/>
      <c r="C204" s="3"/>
      <c r="D204" s="3"/>
      <c r="E204" s="3"/>
      <c r="F204" s="3"/>
      <c r="G204" s="3"/>
      <c r="H204" s="3"/>
      <c r="I204" s="3"/>
      <c r="J204" s="3"/>
      <c r="K204" s="3"/>
      <c r="L204" s="5"/>
    </row>
    <row r="205" ht="14.25" customHeight="1">
      <c r="A205" s="1"/>
      <c r="B205" s="1"/>
      <c r="C205" s="3"/>
      <c r="D205" s="3"/>
      <c r="E205" s="3"/>
      <c r="F205" s="3"/>
      <c r="G205" s="3"/>
      <c r="H205" s="3"/>
      <c r="I205" s="3"/>
      <c r="J205" s="3"/>
      <c r="K205" s="3"/>
      <c r="L205" s="5"/>
    </row>
    <row r="206" ht="14.25" customHeight="1">
      <c r="A206" s="1"/>
      <c r="B206" s="1"/>
      <c r="C206" s="3"/>
      <c r="D206" s="3"/>
      <c r="E206" s="3"/>
      <c r="F206" s="3"/>
      <c r="G206" s="3"/>
      <c r="H206" s="3"/>
      <c r="I206" s="3"/>
      <c r="J206" s="3"/>
      <c r="K206" s="3"/>
      <c r="L206" s="5"/>
    </row>
    <row r="207" ht="14.25" customHeight="1">
      <c r="A207" s="1"/>
      <c r="B207" s="1"/>
      <c r="C207" s="3"/>
      <c r="D207" s="3"/>
      <c r="E207" s="3"/>
      <c r="F207" s="3"/>
      <c r="G207" s="3"/>
      <c r="H207" s="3"/>
      <c r="I207" s="3"/>
      <c r="J207" s="3"/>
      <c r="K207" s="3"/>
      <c r="L207" s="5"/>
    </row>
    <row r="208" ht="14.25" customHeight="1">
      <c r="A208" s="1"/>
      <c r="B208" s="1"/>
      <c r="C208" s="3"/>
      <c r="D208" s="3"/>
      <c r="E208" s="3"/>
      <c r="F208" s="3"/>
      <c r="G208" s="3"/>
      <c r="H208" s="3"/>
      <c r="I208" s="3"/>
      <c r="J208" s="3"/>
      <c r="K208" s="3"/>
      <c r="L208" s="5"/>
    </row>
    <row r="209" ht="14.25" customHeight="1">
      <c r="A209" s="1"/>
      <c r="B209" s="1"/>
      <c r="C209" s="3"/>
      <c r="D209" s="3"/>
      <c r="E209" s="3"/>
      <c r="F209" s="3"/>
      <c r="G209" s="3"/>
      <c r="H209" s="3"/>
      <c r="I209" s="3"/>
      <c r="J209" s="3"/>
      <c r="K209" s="3"/>
      <c r="L209" s="5"/>
    </row>
    <row r="210" ht="14.25" customHeight="1">
      <c r="A210" s="1"/>
      <c r="B210" s="1"/>
      <c r="C210" s="3"/>
      <c r="D210" s="3"/>
      <c r="E210" s="3"/>
      <c r="F210" s="3"/>
      <c r="G210" s="3"/>
      <c r="H210" s="3"/>
      <c r="I210" s="3"/>
      <c r="J210" s="3"/>
      <c r="K210" s="3"/>
      <c r="L210" s="5"/>
    </row>
    <row r="211" ht="14.25" customHeight="1">
      <c r="A211" s="1"/>
      <c r="B211" s="1"/>
      <c r="C211" s="3"/>
      <c r="D211" s="3"/>
      <c r="E211" s="3"/>
      <c r="F211" s="3"/>
      <c r="G211" s="3"/>
      <c r="H211" s="3"/>
      <c r="I211" s="3"/>
      <c r="J211" s="3"/>
      <c r="K211" s="3"/>
      <c r="L211" s="5"/>
    </row>
    <row r="212" ht="14.25" customHeight="1">
      <c r="A212" s="1"/>
      <c r="B212" s="1"/>
      <c r="C212" s="3"/>
      <c r="D212" s="3"/>
      <c r="E212" s="3"/>
      <c r="F212" s="3"/>
      <c r="G212" s="3"/>
      <c r="H212" s="3"/>
      <c r="I212" s="3"/>
      <c r="J212" s="3"/>
      <c r="K212" s="3"/>
      <c r="L212" s="5"/>
    </row>
    <row r="213" ht="14.25" customHeight="1">
      <c r="A213" s="1"/>
      <c r="B213" s="1"/>
      <c r="C213" s="3"/>
      <c r="D213" s="3"/>
      <c r="E213" s="3"/>
      <c r="F213" s="3"/>
      <c r="G213" s="3"/>
      <c r="H213" s="3"/>
      <c r="I213" s="3"/>
      <c r="J213" s="3"/>
      <c r="K213" s="3"/>
      <c r="L213" s="5"/>
    </row>
    <row r="214" ht="14.25" customHeight="1">
      <c r="A214" s="1"/>
      <c r="B214" s="1"/>
      <c r="C214" s="3"/>
      <c r="D214" s="3"/>
      <c r="E214" s="3"/>
      <c r="F214" s="3"/>
      <c r="G214" s="3"/>
      <c r="H214" s="3"/>
      <c r="I214" s="3"/>
      <c r="J214" s="3"/>
      <c r="K214" s="3"/>
      <c r="L214" s="5"/>
    </row>
    <row r="215" ht="14.25" customHeight="1">
      <c r="A215" s="1"/>
      <c r="B215" s="1"/>
      <c r="C215" s="3"/>
      <c r="D215" s="3"/>
      <c r="E215" s="3"/>
      <c r="F215" s="3"/>
      <c r="G215" s="3"/>
      <c r="H215" s="3"/>
      <c r="I215" s="3"/>
      <c r="J215" s="3"/>
      <c r="K215" s="3"/>
      <c r="L215" s="5"/>
    </row>
    <row r="216" ht="14.25" customHeight="1">
      <c r="A216" s="1"/>
      <c r="B216" s="1"/>
      <c r="C216" s="3"/>
      <c r="D216" s="3"/>
      <c r="E216" s="3"/>
      <c r="F216" s="3"/>
      <c r="G216" s="3"/>
      <c r="H216" s="3"/>
      <c r="I216" s="3"/>
      <c r="J216" s="3"/>
      <c r="K216" s="3"/>
      <c r="L216" s="5"/>
    </row>
    <row r="217" ht="14.25" customHeight="1">
      <c r="A217" s="1"/>
      <c r="B217" s="1"/>
      <c r="C217" s="3"/>
      <c r="D217" s="3"/>
      <c r="E217" s="3"/>
      <c r="F217" s="3"/>
      <c r="G217" s="3"/>
      <c r="H217" s="3"/>
      <c r="I217" s="3"/>
      <c r="J217" s="3"/>
      <c r="K217" s="3"/>
      <c r="L217" s="5"/>
    </row>
    <row r="218" ht="14.25" customHeight="1">
      <c r="A218" s="1"/>
      <c r="B218" s="1"/>
      <c r="C218" s="3"/>
      <c r="D218" s="3"/>
      <c r="E218" s="3"/>
      <c r="F218" s="3"/>
      <c r="G218" s="3"/>
      <c r="H218" s="3"/>
      <c r="I218" s="3"/>
      <c r="J218" s="3"/>
      <c r="K218" s="3"/>
      <c r="L218" s="5"/>
    </row>
    <row r="219" ht="14.25" customHeight="1">
      <c r="A219" s="1"/>
      <c r="B219" s="1"/>
      <c r="C219" s="3"/>
      <c r="D219" s="3"/>
      <c r="E219" s="3"/>
      <c r="F219" s="3"/>
      <c r="G219" s="3"/>
      <c r="H219" s="3"/>
      <c r="I219" s="3"/>
      <c r="J219" s="3"/>
      <c r="K219" s="3"/>
      <c r="L219" s="5"/>
    </row>
    <row r="220" ht="14.25" customHeight="1">
      <c r="A220" s="1"/>
      <c r="B220" s="1"/>
      <c r="C220" s="3"/>
      <c r="D220" s="3"/>
      <c r="E220" s="3"/>
      <c r="F220" s="3"/>
      <c r="G220" s="3"/>
      <c r="H220" s="3"/>
      <c r="I220" s="3"/>
      <c r="J220" s="3"/>
      <c r="K220" s="3"/>
      <c r="L220" s="5"/>
    </row>
    <row r="221" ht="14.25" customHeight="1">
      <c r="A221" s="1"/>
      <c r="B221" s="1"/>
      <c r="C221" s="3"/>
      <c r="D221" s="3"/>
      <c r="E221" s="3"/>
      <c r="F221" s="3"/>
      <c r="G221" s="3"/>
      <c r="H221" s="3"/>
      <c r="I221" s="3"/>
      <c r="J221" s="3"/>
      <c r="K221" s="3"/>
      <c r="L221" s="5"/>
    </row>
    <row r="222" ht="14.25" customHeight="1">
      <c r="A222" s="1"/>
      <c r="B222" s="1"/>
      <c r="C222" s="3"/>
      <c r="D222" s="3"/>
      <c r="E222" s="3"/>
      <c r="F222" s="3"/>
      <c r="G222" s="3"/>
      <c r="H222" s="3"/>
      <c r="I222" s="3"/>
      <c r="J222" s="3"/>
      <c r="K222" s="3"/>
      <c r="L222" s="5"/>
    </row>
    <row r="223" ht="14.25" customHeight="1">
      <c r="A223" s="1"/>
      <c r="B223" s="1"/>
      <c r="C223" s="3"/>
      <c r="D223" s="3"/>
      <c r="E223" s="3"/>
      <c r="F223" s="3"/>
      <c r="G223" s="3"/>
      <c r="H223" s="3"/>
      <c r="I223" s="3"/>
      <c r="J223" s="3"/>
      <c r="K223" s="3"/>
      <c r="L223" s="5"/>
    </row>
    <row r="224" ht="14.25" customHeight="1">
      <c r="A224" s="1"/>
      <c r="B224" s="1"/>
      <c r="C224" s="3"/>
      <c r="D224" s="3"/>
      <c r="E224" s="3"/>
      <c r="F224" s="3"/>
      <c r="G224" s="3"/>
      <c r="H224" s="3"/>
      <c r="I224" s="3"/>
      <c r="J224" s="3"/>
      <c r="K224" s="3"/>
      <c r="L224" s="5"/>
    </row>
    <row r="225" ht="14.25" customHeight="1">
      <c r="A225" s="1"/>
      <c r="B225" s="1"/>
      <c r="C225" s="3"/>
      <c r="D225" s="3"/>
      <c r="E225" s="3"/>
      <c r="F225" s="3"/>
      <c r="G225" s="3"/>
      <c r="H225" s="3"/>
      <c r="I225" s="3"/>
      <c r="J225" s="3"/>
      <c r="K225" s="3"/>
      <c r="L225" s="5"/>
    </row>
    <row r="226" ht="14.25" customHeight="1">
      <c r="A226" s="1"/>
      <c r="B226" s="1"/>
      <c r="C226" s="3"/>
      <c r="D226" s="3"/>
      <c r="E226" s="3"/>
      <c r="F226" s="3"/>
      <c r="G226" s="3"/>
      <c r="H226" s="3"/>
      <c r="I226" s="3"/>
      <c r="J226" s="3"/>
      <c r="K226" s="3"/>
      <c r="L226" s="5"/>
    </row>
    <row r="227" ht="14.25" customHeight="1">
      <c r="A227" s="1"/>
      <c r="B227" s="1"/>
      <c r="C227" s="3"/>
      <c r="D227" s="3"/>
      <c r="E227" s="3"/>
      <c r="F227" s="3"/>
      <c r="G227" s="3"/>
      <c r="H227" s="3"/>
      <c r="I227" s="3"/>
      <c r="J227" s="3"/>
      <c r="K227" s="3"/>
      <c r="L227" s="5"/>
    </row>
    <row r="228" ht="14.25" customHeight="1">
      <c r="A228" s="1"/>
      <c r="B228" s="1"/>
      <c r="C228" s="3"/>
      <c r="D228" s="3"/>
      <c r="E228" s="3"/>
      <c r="F228" s="3"/>
      <c r="G228" s="3"/>
      <c r="H228" s="3"/>
      <c r="I228" s="3"/>
      <c r="J228" s="3"/>
      <c r="K228" s="3"/>
      <c r="L228" s="5"/>
    </row>
    <row r="229" ht="14.25" customHeight="1">
      <c r="A229" s="1"/>
      <c r="B229" s="1"/>
      <c r="C229" s="3"/>
      <c r="D229" s="3"/>
      <c r="E229" s="3"/>
      <c r="F229" s="3"/>
      <c r="G229" s="3"/>
      <c r="H229" s="3"/>
      <c r="I229" s="3"/>
      <c r="J229" s="3"/>
      <c r="K229" s="3"/>
      <c r="L229" s="5"/>
    </row>
    <row r="230" ht="14.25" customHeight="1">
      <c r="A230" s="1"/>
      <c r="B230" s="1"/>
      <c r="C230" s="3"/>
      <c r="D230" s="3"/>
      <c r="E230" s="3"/>
      <c r="F230" s="3"/>
      <c r="G230" s="3"/>
      <c r="H230" s="3"/>
      <c r="I230" s="3"/>
      <c r="J230" s="3"/>
      <c r="K230" s="3"/>
      <c r="L230" s="5"/>
    </row>
    <row r="231" ht="14.25" customHeight="1">
      <c r="A231" s="1"/>
      <c r="B231" s="1"/>
      <c r="C231" s="3"/>
      <c r="D231" s="3"/>
      <c r="E231" s="3"/>
      <c r="F231" s="3"/>
      <c r="G231" s="3"/>
      <c r="H231" s="3"/>
      <c r="I231" s="3"/>
      <c r="J231" s="3"/>
      <c r="K231" s="3"/>
      <c r="L231" s="5"/>
    </row>
    <row r="232" ht="14.25" customHeight="1">
      <c r="A232" s="1"/>
      <c r="B232" s="1"/>
      <c r="C232" s="3"/>
      <c r="D232" s="3"/>
      <c r="E232" s="3"/>
      <c r="F232" s="3"/>
      <c r="G232" s="3"/>
      <c r="H232" s="3"/>
      <c r="I232" s="3"/>
      <c r="J232" s="3"/>
      <c r="K232" s="3"/>
      <c r="L232" s="5"/>
    </row>
    <row r="233" ht="14.25" customHeight="1">
      <c r="A233" s="1"/>
      <c r="B233" s="1"/>
      <c r="C233" s="3"/>
      <c r="D233" s="3"/>
      <c r="E233" s="3"/>
      <c r="F233" s="3"/>
      <c r="G233" s="3"/>
      <c r="H233" s="3"/>
      <c r="I233" s="3"/>
      <c r="J233" s="3"/>
      <c r="K233" s="3"/>
      <c r="L233" s="5"/>
    </row>
    <row r="234" ht="14.25" customHeight="1">
      <c r="A234" s="1"/>
      <c r="B234" s="1"/>
      <c r="C234" s="3"/>
      <c r="D234" s="3"/>
      <c r="E234" s="3"/>
      <c r="F234" s="3"/>
      <c r="G234" s="3"/>
      <c r="H234" s="3"/>
      <c r="I234" s="3"/>
      <c r="J234" s="3"/>
      <c r="K234" s="3"/>
      <c r="L234" s="5"/>
    </row>
    <row r="235" ht="14.25" customHeight="1">
      <c r="A235" s="1"/>
      <c r="B235" s="1"/>
      <c r="C235" s="3"/>
      <c r="D235" s="3"/>
      <c r="E235" s="3"/>
      <c r="F235" s="3"/>
      <c r="G235" s="3"/>
      <c r="H235" s="3"/>
      <c r="I235" s="3"/>
      <c r="J235" s="3"/>
      <c r="K235" s="3"/>
      <c r="L235" s="5"/>
    </row>
    <row r="236" ht="14.25" customHeight="1">
      <c r="A236" s="1"/>
      <c r="B236" s="1"/>
      <c r="C236" s="3"/>
      <c r="D236" s="3"/>
      <c r="E236" s="3"/>
      <c r="F236" s="3"/>
      <c r="G236" s="3"/>
      <c r="H236" s="3"/>
      <c r="I236" s="3"/>
      <c r="J236" s="3"/>
      <c r="K236" s="3"/>
      <c r="L236" s="5"/>
    </row>
    <row r="237" ht="14.25" customHeight="1">
      <c r="A237" s="1"/>
      <c r="B237" s="1"/>
      <c r="C237" s="3"/>
      <c r="D237" s="3"/>
      <c r="E237" s="3"/>
      <c r="F237" s="3"/>
      <c r="G237" s="3"/>
      <c r="H237" s="3"/>
      <c r="I237" s="3"/>
      <c r="J237" s="3"/>
      <c r="K237" s="3"/>
      <c r="L237" s="5"/>
    </row>
    <row r="238" ht="14.25" customHeight="1">
      <c r="A238" s="1"/>
      <c r="B238" s="1"/>
      <c r="C238" s="3"/>
      <c r="D238" s="3"/>
      <c r="E238" s="3"/>
      <c r="F238" s="3"/>
      <c r="G238" s="3"/>
      <c r="H238" s="3"/>
      <c r="I238" s="3"/>
      <c r="J238" s="3"/>
      <c r="K238" s="3"/>
      <c r="L238" s="5"/>
    </row>
    <row r="239" ht="14.25" customHeight="1">
      <c r="A239" s="1"/>
      <c r="B239" s="1"/>
      <c r="C239" s="3"/>
      <c r="D239" s="3"/>
      <c r="E239" s="3"/>
      <c r="F239" s="3"/>
      <c r="G239" s="3"/>
      <c r="H239" s="3"/>
      <c r="I239" s="3"/>
      <c r="J239" s="3"/>
      <c r="K239" s="3"/>
      <c r="L239" s="5"/>
    </row>
    <row r="240" ht="14.25" customHeight="1">
      <c r="A240" s="1"/>
      <c r="B240" s="1"/>
      <c r="C240" s="3"/>
      <c r="D240" s="3"/>
      <c r="E240" s="3"/>
      <c r="F240" s="3"/>
      <c r="G240" s="3"/>
      <c r="H240" s="3"/>
      <c r="I240" s="3"/>
      <c r="J240" s="3"/>
      <c r="K240" s="3"/>
      <c r="L240" s="5"/>
    </row>
    <row r="241" ht="14.25" customHeight="1">
      <c r="A241" s="1"/>
      <c r="B241" s="1"/>
      <c r="C241" s="3"/>
      <c r="D241" s="3"/>
      <c r="E241" s="3"/>
      <c r="F241" s="3"/>
      <c r="G241" s="3"/>
      <c r="H241" s="3"/>
      <c r="I241" s="3"/>
      <c r="J241" s="3"/>
      <c r="K241" s="3"/>
      <c r="L241" s="5"/>
    </row>
    <row r="242" ht="14.25" customHeight="1">
      <c r="A242" s="1"/>
      <c r="B242" s="1"/>
      <c r="C242" s="3"/>
      <c r="D242" s="3"/>
      <c r="E242" s="3"/>
      <c r="F242" s="3"/>
      <c r="G242" s="3"/>
      <c r="H242" s="3"/>
      <c r="I242" s="3"/>
      <c r="J242" s="3"/>
      <c r="K242" s="3"/>
      <c r="L242" s="5"/>
    </row>
    <row r="243" ht="14.25" customHeight="1">
      <c r="A243" s="1"/>
      <c r="B243" s="1"/>
      <c r="C243" s="3"/>
      <c r="D243" s="3"/>
      <c r="E243" s="3"/>
      <c r="F243" s="3"/>
      <c r="G243" s="3"/>
      <c r="H243" s="3"/>
      <c r="I243" s="3"/>
      <c r="J243" s="3"/>
      <c r="K243" s="3"/>
      <c r="L243" s="5"/>
    </row>
    <row r="244" ht="14.25" customHeight="1">
      <c r="A244" s="1"/>
      <c r="B244" s="1"/>
      <c r="C244" s="3"/>
      <c r="D244" s="3"/>
      <c r="E244" s="3"/>
      <c r="F244" s="3"/>
      <c r="G244" s="3"/>
      <c r="H244" s="3"/>
      <c r="I244" s="3"/>
      <c r="J244" s="3"/>
      <c r="K244" s="3"/>
      <c r="L244" s="5"/>
    </row>
    <row r="245" ht="14.25" customHeight="1">
      <c r="A245" s="1"/>
      <c r="B245" s="1"/>
      <c r="C245" s="3"/>
      <c r="D245" s="3"/>
      <c r="E245" s="3"/>
      <c r="F245" s="3"/>
      <c r="G245" s="3"/>
      <c r="H245" s="3"/>
      <c r="I245" s="3"/>
      <c r="J245" s="3"/>
      <c r="K245" s="3"/>
      <c r="L245" s="5"/>
    </row>
    <row r="246" ht="14.25" customHeight="1">
      <c r="A246" s="1"/>
      <c r="B246" s="1"/>
      <c r="C246" s="3"/>
      <c r="D246" s="3"/>
      <c r="E246" s="3"/>
      <c r="F246" s="3"/>
      <c r="G246" s="3"/>
      <c r="H246" s="3"/>
      <c r="I246" s="3"/>
      <c r="J246" s="3"/>
      <c r="K246" s="3"/>
      <c r="L246" s="5"/>
    </row>
    <row r="247" ht="14.25" customHeight="1">
      <c r="A247" s="1"/>
      <c r="B247" s="1"/>
      <c r="C247" s="3"/>
      <c r="D247" s="3"/>
      <c r="E247" s="3"/>
      <c r="F247" s="3"/>
      <c r="G247" s="3"/>
      <c r="H247" s="3"/>
      <c r="I247" s="3"/>
      <c r="J247" s="3"/>
      <c r="K247" s="3"/>
      <c r="L247" s="5"/>
    </row>
    <row r="248" ht="14.25" customHeight="1">
      <c r="A248" s="1"/>
      <c r="B248" s="1"/>
      <c r="C248" s="3"/>
      <c r="D248" s="3"/>
      <c r="E248" s="3"/>
      <c r="F248" s="3"/>
      <c r="G248" s="3"/>
      <c r="H248" s="3"/>
      <c r="I248" s="3"/>
      <c r="J248" s="3"/>
      <c r="K248" s="3"/>
      <c r="L248" s="5"/>
    </row>
    <row r="249" ht="14.25" customHeight="1">
      <c r="A249" s="1"/>
      <c r="B249" s="1"/>
      <c r="C249" s="3"/>
      <c r="D249" s="3"/>
      <c r="E249" s="3"/>
      <c r="F249" s="3"/>
      <c r="G249" s="3"/>
      <c r="H249" s="3"/>
      <c r="I249" s="3"/>
      <c r="J249" s="3"/>
      <c r="K249" s="3"/>
      <c r="L249" s="5"/>
    </row>
    <row r="250" ht="14.25" customHeight="1">
      <c r="A250" s="1"/>
      <c r="B250" s="1"/>
      <c r="C250" s="3"/>
      <c r="D250" s="3"/>
      <c r="E250" s="3"/>
      <c r="F250" s="3"/>
      <c r="G250" s="3"/>
      <c r="H250" s="3"/>
      <c r="I250" s="3"/>
      <c r="J250" s="3"/>
      <c r="K250" s="3"/>
      <c r="L250" s="5"/>
    </row>
    <row r="251" ht="14.25" customHeight="1">
      <c r="A251" s="1"/>
      <c r="B251" s="1"/>
      <c r="C251" s="3"/>
      <c r="D251" s="3"/>
      <c r="E251" s="3"/>
      <c r="F251" s="3"/>
      <c r="G251" s="3"/>
      <c r="H251" s="3"/>
      <c r="I251" s="3"/>
      <c r="J251" s="3"/>
      <c r="K251" s="3"/>
      <c r="L251" s="5"/>
    </row>
    <row r="252" ht="14.25" customHeight="1">
      <c r="A252" s="1"/>
      <c r="B252" s="1"/>
      <c r="C252" s="3"/>
      <c r="D252" s="3"/>
      <c r="E252" s="3"/>
      <c r="F252" s="3"/>
      <c r="G252" s="3"/>
      <c r="H252" s="3"/>
      <c r="I252" s="3"/>
      <c r="J252" s="3"/>
      <c r="K252" s="3"/>
      <c r="L252" s="5"/>
    </row>
    <row r="253" ht="14.25" customHeight="1">
      <c r="A253" s="1"/>
      <c r="B253" s="1"/>
      <c r="C253" s="3"/>
      <c r="D253" s="3"/>
      <c r="E253" s="3"/>
      <c r="F253" s="3"/>
      <c r="G253" s="3"/>
      <c r="H253" s="3"/>
      <c r="I253" s="3"/>
      <c r="J253" s="3"/>
      <c r="K253" s="3"/>
      <c r="L253" s="5"/>
    </row>
    <row r="254" ht="14.25" customHeight="1">
      <c r="A254" s="1"/>
      <c r="B254" s="1"/>
      <c r="C254" s="3"/>
      <c r="D254" s="3"/>
      <c r="E254" s="3"/>
      <c r="F254" s="3"/>
      <c r="G254" s="3"/>
      <c r="H254" s="3"/>
      <c r="I254" s="3"/>
      <c r="J254" s="3"/>
      <c r="K254" s="3"/>
      <c r="L254" s="5"/>
    </row>
    <row r="255" ht="14.25" customHeight="1">
      <c r="A255" s="1"/>
      <c r="B255" s="1"/>
      <c r="C255" s="3"/>
      <c r="D255" s="3"/>
      <c r="E255" s="3"/>
      <c r="F255" s="3"/>
      <c r="G255" s="3"/>
      <c r="H255" s="3"/>
      <c r="I255" s="3"/>
      <c r="J255" s="3"/>
      <c r="K255" s="3"/>
      <c r="L255" s="5"/>
    </row>
    <row r="256" ht="14.25" customHeight="1">
      <c r="A256" s="1"/>
      <c r="B256" s="1"/>
      <c r="C256" s="3"/>
      <c r="D256" s="3"/>
      <c r="E256" s="3"/>
      <c r="F256" s="3"/>
      <c r="G256" s="3"/>
      <c r="H256" s="3"/>
      <c r="I256" s="3"/>
      <c r="J256" s="3"/>
      <c r="K256" s="3"/>
      <c r="L256" s="5"/>
    </row>
    <row r="257" ht="14.25" customHeight="1">
      <c r="A257" s="1"/>
      <c r="B257" s="1"/>
      <c r="C257" s="3"/>
      <c r="D257" s="3"/>
      <c r="E257" s="3"/>
      <c r="F257" s="3"/>
      <c r="G257" s="3"/>
      <c r="H257" s="3"/>
      <c r="I257" s="3"/>
      <c r="J257" s="3"/>
      <c r="K257" s="3"/>
      <c r="L257" s="5"/>
    </row>
    <row r="258" ht="14.25" customHeight="1">
      <c r="A258" s="1"/>
      <c r="B258" s="1"/>
      <c r="C258" s="3"/>
      <c r="D258" s="3"/>
      <c r="E258" s="3"/>
      <c r="F258" s="3"/>
      <c r="G258" s="3"/>
      <c r="H258" s="3"/>
      <c r="I258" s="3"/>
      <c r="J258" s="3"/>
      <c r="K258" s="3"/>
      <c r="L258" s="5"/>
    </row>
    <row r="259" ht="14.25" customHeight="1">
      <c r="A259" s="1"/>
      <c r="B259" s="1"/>
      <c r="C259" s="3"/>
      <c r="D259" s="3"/>
      <c r="E259" s="3"/>
      <c r="F259" s="3"/>
      <c r="G259" s="3"/>
      <c r="H259" s="3"/>
      <c r="I259" s="3"/>
      <c r="J259" s="3"/>
      <c r="K259" s="3"/>
      <c r="L259" s="5"/>
    </row>
    <row r="260" ht="14.25" customHeight="1">
      <c r="A260" s="1"/>
      <c r="B260" s="1"/>
      <c r="C260" s="3"/>
      <c r="D260" s="3"/>
      <c r="E260" s="3"/>
      <c r="F260" s="3"/>
      <c r="G260" s="3"/>
      <c r="H260" s="3"/>
      <c r="I260" s="3"/>
      <c r="J260" s="3"/>
      <c r="K260" s="3"/>
      <c r="L260" s="5"/>
    </row>
    <row r="261" ht="14.25" customHeight="1">
      <c r="A261" s="1"/>
      <c r="B261" s="1"/>
      <c r="C261" s="3"/>
      <c r="D261" s="3"/>
      <c r="E261" s="3"/>
      <c r="F261" s="3"/>
      <c r="G261" s="3"/>
      <c r="H261" s="3"/>
      <c r="I261" s="3"/>
      <c r="J261" s="3"/>
      <c r="K261" s="3"/>
      <c r="L261" s="5"/>
    </row>
    <row r="262" ht="14.25" customHeight="1">
      <c r="A262" s="1"/>
      <c r="B262" s="1"/>
      <c r="C262" s="3"/>
      <c r="D262" s="3"/>
      <c r="E262" s="3"/>
      <c r="F262" s="3"/>
      <c r="G262" s="3"/>
      <c r="H262" s="3"/>
      <c r="I262" s="3"/>
      <c r="J262" s="3"/>
      <c r="K262" s="3"/>
      <c r="L262" s="5"/>
    </row>
    <row r="263" ht="14.25" customHeight="1">
      <c r="A263" s="1"/>
      <c r="B263" s="1"/>
      <c r="C263" s="3"/>
      <c r="D263" s="3"/>
      <c r="E263" s="3"/>
      <c r="F263" s="3"/>
      <c r="G263" s="3"/>
      <c r="H263" s="3"/>
      <c r="I263" s="3"/>
      <c r="J263" s="3"/>
      <c r="K263" s="3"/>
      <c r="L263" s="5"/>
    </row>
    <row r="264" ht="14.25" customHeight="1">
      <c r="A264" s="1"/>
      <c r="B264" s="1"/>
      <c r="C264" s="3"/>
      <c r="D264" s="3"/>
      <c r="E264" s="3"/>
      <c r="F264" s="3"/>
      <c r="G264" s="3"/>
      <c r="H264" s="3"/>
      <c r="I264" s="3"/>
      <c r="J264" s="3"/>
      <c r="K264" s="3"/>
      <c r="L264" s="5"/>
    </row>
    <row r="265" ht="14.25" customHeight="1">
      <c r="A265" s="1"/>
      <c r="B265" s="1"/>
      <c r="C265" s="3"/>
      <c r="D265" s="3"/>
      <c r="E265" s="3"/>
      <c r="F265" s="3"/>
      <c r="G265" s="3"/>
      <c r="H265" s="3"/>
      <c r="I265" s="3"/>
      <c r="J265" s="3"/>
      <c r="K265" s="3"/>
      <c r="L265" s="5"/>
    </row>
    <row r="266" ht="14.25" customHeight="1">
      <c r="A266" s="1"/>
      <c r="B266" s="1"/>
      <c r="C266" s="3"/>
      <c r="D266" s="3"/>
      <c r="E266" s="3"/>
      <c r="F266" s="3"/>
      <c r="G266" s="3"/>
      <c r="H266" s="3"/>
      <c r="I266" s="3"/>
      <c r="J266" s="3"/>
      <c r="K266" s="3"/>
      <c r="L266" s="5"/>
    </row>
    <row r="267" ht="14.25" customHeight="1">
      <c r="A267" s="1"/>
      <c r="B267" s="1"/>
      <c r="C267" s="3"/>
      <c r="D267" s="3"/>
      <c r="E267" s="3"/>
      <c r="F267" s="3"/>
      <c r="G267" s="3"/>
      <c r="H267" s="3"/>
      <c r="I267" s="3"/>
      <c r="J267" s="3"/>
      <c r="K267" s="3"/>
      <c r="L267" s="5"/>
    </row>
    <row r="268" ht="14.25" customHeight="1">
      <c r="A268" s="1"/>
      <c r="B268" s="1"/>
      <c r="C268" s="3"/>
      <c r="D268" s="3"/>
      <c r="E268" s="3"/>
      <c r="F268" s="3"/>
      <c r="G268" s="3"/>
      <c r="H268" s="3"/>
      <c r="I268" s="3"/>
      <c r="J268" s="3"/>
      <c r="K268" s="3"/>
      <c r="L268" s="5"/>
    </row>
    <row r="269" ht="14.25" customHeight="1">
      <c r="A269" s="1"/>
      <c r="B269" s="1"/>
      <c r="C269" s="3"/>
      <c r="D269" s="3"/>
      <c r="E269" s="3"/>
      <c r="F269" s="3"/>
      <c r="G269" s="3"/>
      <c r="H269" s="3"/>
      <c r="I269" s="3"/>
      <c r="J269" s="3"/>
      <c r="K269" s="3"/>
      <c r="L269" s="5"/>
    </row>
    <row r="270" ht="14.25" customHeight="1">
      <c r="A270" s="1"/>
      <c r="B270" s="1"/>
      <c r="C270" s="3"/>
      <c r="D270" s="3"/>
      <c r="E270" s="3"/>
      <c r="F270" s="3"/>
      <c r="G270" s="3"/>
      <c r="H270" s="3"/>
      <c r="I270" s="3"/>
      <c r="J270" s="3"/>
      <c r="K270" s="3"/>
      <c r="L270" s="5"/>
    </row>
    <row r="271" ht="14.25" customHeight="1">
      <c r="A271" s="1"/>
      <c r="B271" s="1"/>
      <c r="C271" s="3"/>
      <c r="D271" s="3"/>
      <c r="E271" s="3"/>
      <c r="F271" s="3"/>
      <c r="G271" s="3"/>
      <c r="H271" s="3"/>
      <c r="I271" s="3"/>
      <c r="J271" s="3"/>
      <c r="K271" s="3"/>
      <c r="L271" s="5"/>
    </row>
    <row r="272" ht="14.25" customHeight="1">
      <c r="A272" s="1"/>
      <c r="B272" s="1"/>
      <c r="C272" s="3"/>
      <c r="D272" s="3"/>
      <c r="E272" s="3"/>
      <c r="F272" s="3"/>
      <c r="G272" s="3"/>
      <c r="H272" s="3"/>
      <c r="I272" s="3"/>
      <c r="J272" s="3"/>
      <c r="K272" s="3"/>
      <c r="L272" s="5"/>
    </row>
    <row r="273" ht="14.25" customHeight="1">
      <c r="A273" s="1"/>
      <c r="B273" s="1"/>
      <c r="C273" s="3"/>
      <c r="D273" s="3"/>
      <c r="E273" s="3"/>
      <c r="F273" s="3"/>
      <c r="G273" s="3"/>
      <c r="H273" s="3"/>
      <c r="I273" s="3"/>
      <c r="J273" s="3"/>
      <c r="K273" s="3"/>
      <c r="L273" s="5"/>
    </row>
    <row r="274" ht="14.25" customHeight="1">
      <c r="A274" s="1"/>
      <c r="B274" s="1"/>
      <c r="C274" s="3"/>
      <c r="D274" s="3"/>
      <c r="E274" s="3"/>
      <c r="F274" s="3"/>
      <c r="G274" s="3"/>
      <c r="H274" s="3"/>
      <c r="I274" s="3"/>
      <c r="J274" s="3"/>
      <c r="K274" s="3"/>
      <c r="L274" s="5"/>
    </row>
    <row r="275" ht="14.25" customHeight="1">
      <c r="A275" s="1"/>
      <c r="B275" s="1"/>
      <c r="C275" s="3"/>
      <c r="D275" s="3"/>
      <c r="E275" s="3"/>
      <c r="F275" s="3"/>
      <c r="G275" s="3"/>
      <c r="H275" s="3"/>
      <c r="I275" s="3"/>
      <c r="J275" s="3"/>
      <c r="K275" s="3"/>
      <c r="L275" s="5"/>
    </row>
    <row r="276" ht="14.25" customHeight="1">
      <c r="A276" s="1"/>
      <c r="B276" s="1"/>
      <c r="C276" s="3"/>
      <c r="D276" s="3"/>
      <c r="E276" s="3"/>
      <c r="F276" s="3"/>
      <c r="G276" s="3"/>
      <c r="H276" s="3"/>
      <c r="I276" s="3"/>
      <c r="J276" s="3"/>
      <c r="K276" s="3"/>
      <c r="L276" s="5"/>
    </row>
    <row r="277" ht="14.25" customHeight="1">
      <c r="A277" s="1"/>
      <c r="B277" s="1"/>
      <c r="C277" s="3"/>
      <c r="D277" s="3"/>
      <c r="E277" s="3"/>
      <c r="F277" s="3"/>
      <c r="G277" s="3"/>
      <c r="H277" s="3"/>
      <c r="I277" s="3"/>
      <c r="J277" s="3"/>
      <c r="K277" s="3"/>
      <c r="L277" s="5"/>
    </row>
    <row r="278" ht="14.25" customHeight="1">
      <c r="A278" s="1"/>
      <c r="B278" s="1"/>
      <c r="C278" s="3"/>
      <c r="D278" s="3"/>
      <c r="E278" s="3"/>
      <c r="F278" s="3"/>
      <c r="G278" s="3"/>
      <c r="H278" s="3"/>
      <c r="I278" s="3"/>
      <c r="J278" s="3"/>
      <c r="K278" s="3"/>
      <c r="L278" s="5"/>
    </row>
    <row r="279" ht="14.25" customHeight="1">
      <c r="A279" s="1"/>
      <c r="B279" s="1"/>
      <c r="C279" s="3"/>
      <c r="D279" s="3"/>
      <c r="E279" s="3"/>
      <c r="F279" s="3"/>
      <c r="G279" s="3"/>
      <c r="H279" s="3"/>
      <c r="I279" s="3"/>
      <c r="J279" s="3"/>
      <c r="K279" s="3"/>
      <c r="L279" s="5"/>
    </row>
    <row r="280" ht="14.25" customHeight="1">
      <c r="A280" s="1"/>
      <c r="B280" s="1"/>
      <c r="C280" s="3"/>
      <c r="D280" s="3"/>
      <c r="E280" s="3"/>
      <c r="F280" s="3"/>
      <c r="G280" s="3"/>
      <c r="H280" s="3"/>
      <c r="I280" s="3"/>
      <c r="J280" s="3"/>
      <c r="K280" s="3"/>
      <c r="L280" s="5"/>
    </row>
    <row r="281" ht="14.25" customHeight="1">
      <c r="A281" s="1"/>
      <c r="B281" s="1"/>
      <c r="C281" s="3"/>
      <c r="D281" s="3"/>
      <c r="E281" s="3"/>
      <c r="F281" s="3"/>
      <c r="G281" s="3"/>
      <c r="H281" s="3"/>
      <c r="I281" s="3"/>
      <c r="J281" s="3"/>
      <c r="K281" s="3"/>
      <c r="L281" s="5"/>
    </row>
    <row r="282" ht="14.25" customHeight="1">
      <c r="A282" s="1"/>
      <c r="B282" s="1"/>
      <c r="C282" s="3"/>
      <c r="D282" s="3"/>
      <c r="E282" s="3"/>
      <c r="F282" s="3"/>
      <c r="G282" s="3"/>
      <c r="H282" s="3"/>
      <c r="I282" s="3"/>
      <c r="J282" s="3"/>
      <c r="K282" s="3"/>
      <c r="L282" s="5"/>
    </row>
    <row r="283" ht="14.25" customHeight="1">
      <c r="A283" s="1"/>
      <c r="B283" s="1"/>
      <c r="C283" s="3"/>
      <c r="D283" s="3"/>
      <c r="E283" s="3"/>
      <c r="F283" s="3"/>
      <c r="G283" s="3"/>
      <c r="H283" s="3"/>
      <c r="I283" s="3"/>
      <c r="J283" s="3"/>
      <c r="K283" s="3"/>
      <c r="L283" s="5"/>
    </row>
    <row r="284" ht="14.25" customHeight="1">
      <c r="A284" s="1"/>
      <c r="B284" s="1"/>
      <c r="C284" s="3"/>
      <c r="D284" s="3"/>
      <c r="E284" s="3"/>
      <c r="F284" s="3"/>
      <c r="G284" s="3"/>
      <c r="H284" s="3"/>
      <c r="I284" s="3"/>
      <c r="J284" s="3"/>
      <c r="K284" s="3"/>
      <c r="L284" s="5"/>
    </row>
    <row r="285" ht="14.25" customHeight="1">
      <c r="A285" s="1"/>
      <c r="B285" s="1"/>
      <c r="C285" s="3"/>
      <c r="D285" s="3"/>
      <c r="E285" s="3"/>
      <c r="F285" s="3"/>
      <c r="G285" s="3"/>
      <c r="H285" s="3"/>
      <c r="I285" s="3"/>
      <c r="J285" s="3"/>
      <c r="K285" s="3"/>
      <c r="L285" s="5"/>
    </row>
    <row r="286" ht="14.25" customHeight="1">
      <c r="A286" s="1"/>
      <c r="B286" s="1"/>
      <c r="C286" s="3"/>
      <c r="D286" s="3"/>
      <c r="E286" s="3"/>
      <c r="F286" s="3"/>
      <c r="G286" s="3"/>
      <c r="H286" s="3"/>
      <c r="I286" s="3"/>
      <c r="J286" s="3"/>
      <c r="K286" s="3"/>
      <c r="L286" s="5"/>
    </row>
    <row r="287" ht="14.25" customHeight="1">
      <c r="A287" s="1"/>
      <c r="B287" s="1"/>
      <c r="C287" s="3"/>
      <c r="D287" s="3"/>
      <c r="E287" s="3"/>
      <c r="F287" s="3"/>
      <c r="G287" s="3"/>
      <c r="H287" s="3"/>
      <c r="I287" s="3"/>
      <c r="J287" s="3"/>
      <c r="K287" s="3"/>
      <c r="L287" s="5"/>
    </row>
    <row r="288" ht="14.25" customHeight="1">
      <c r="A288" s="1"/>
      <c r="B288" s="1"/>
      <c r="C288" s="3"/>
      <c r="D288" s="3"/>
      <c r="E288" s="3"/>
      <c r="F288" s="3"/>
      <c r="G288" s="3"/>
      <c r="H288" s="3"/>
      <c r="I288" s="3"/>
      <c r="J288" s="3"/>
      <c r="K288" s="3"/>
      <c r="L288" s="5"/>
    </row>
    <row r="289" ht="14.25" customHeight="1">
      <c r="A289" s="1"/>
      <c r="B289" s="1"/>
      <c r="C289" s="3"/>
      <c r="D289" s="3"/>
      <c r="E289" s="3"/>
      <c r="F289" s="3"/>
      <c r="G289" s="3"/>
      <c r="H289" s="3"/>
      <c r="I289" s="3"/>
      <c r="J289" s="3"/>
      <c r="K289" s="3"/>
      <c r="L289" s="5"/>
    </row>
    <row r="290" ht="14.25" customHeight="1">
      <c r="A290" s="1"/>
      <c r="B290" s="1"/>
      <c r="C290" s="3"/>
      <c r="D290" s="3"/>
      <c r="E290" s="3"/>
      <c r="F290" s="3"/>
      <c r="G290" s="3"/>
      <c r="H290" s="3"/>
      <c r="I290" s="3"/>
      <c r="J290" s="3"/>
      <c r="K290" s="3"/>
      <c r="L290" s="5"/>
    </row>
    <row r="291" ht="14.25" customHeight="1">
      <c r="A291" s="1"/>
      <c r="B291" s="1"/>
      <c r="C291" s="3"/>
      <c r="D291" s="3"/>
      <c r="E291" s="3"/>
      <c r="F291" s="3"/>
      <c r="G291" s="3"/>
      <c r="H291" s="3"/>
      <c r="I291" s="3"/>
      <c r="J291" s="3"/>
      <c r="K291" s="3"/>
      <c r="L291" s="5"/>
    </row>
    <row r="292" ht="14.25" customHeight="1">
      <c r="A292" s="1"/>
      <c r="B292" s="1"/>
      <c r="C292" s="3"/>
      <c r="D292" s="3"/>
      <c r="E292" s="3"/>
      <c r="F292" s="3"/>
      <c r="G292" s="3"/>
      <c r="H292" s="3"/>
      <c r="I292" s="3"/>
      <c r="J292" s="3"/>
      <c r="K292" s="3"/>
      <c r="L292" s="5"/>
    </row>
    <row r="293" ht="14.25" customHeight="1">
      <c r="A293" s="1"/>
      <c r="B293" s="1"/>
      <c r="C293" s="3"/>
      <c r="D293" s="3"/>
      <c r="E293" s="3"/>
      <c r="F293" s="3"/>
      <c r="G293" s="3"/>
      <c r="H293" s="3"/>
      <c r="I293" s="3"/>
      <c r="J293" s="3"/>
      <c r="K293" s="3"/>
      <c r="L293" s="5"/>
    </row>
    <row r="294" ht="14.25" customHeight="1">
      <c r="A294" s="1"/>
      <c r="B294" s="1"/>
      <c r="C294" s="3"/>
      <c r="D294" s="3"/>
      <c r="E294" s="3"/>
      <c r="F294" s="3"/>
      <c r="G294" s="3"/>
      <c r="H294" s="3"/>
      <c r="I294" s="3"/>
      <c r="J294" s="3"/>
      <c r="K294" s="3"/>
      <c r="L294" s="5"/>
    </row>
    <row r="295" ht="14.25" customHeight="1">
      <c r="A295" s="1"/>
      <c r="B295" s="1"/>
      <c r="C295" s="3"/>
      <c r="D295" s="3"/>
      <c r="E295" s="3"/>
      <c r="F295" s="3"/>
      <c r="G295" s="3"/>
      <c r="H295" s="3"/>
      <c r="I295" s="3"/>
      <c r="J295" s="3"/>
      <c r="K295" s="3"/>
      <c r="L295" s="5"/>
    </row>
    <row r="296" ht="14.25" customHeight="1">
      <c r="A296" s="1"/>
      <c r="B296" s="1"/>
      <c r="C296" s="3"/>
      <c r="D296" s="3"/>
      <c r="E296" s="3"/>
      <c r="F296" s="3"/>
      <c r="G296" s="3"/>
      <c r="H296" s="3"/>
      <c r="I296" s="3"/>
      <c r="J296" s="3"/>
      <c r="K296" s="3"/>
      <c r="L296" s="5"/>
    </row>
    <row r="297" ht="14.25" customHeight="1">
      <c r="A297" s="1"/>
      <c r="B297" s="1"/>
      <c r="C297" s="3"/>
      <c r="D297" s="3"/>
      <c r="E297" s="3"/>
      <c r="F297" s="3"/>
      <c r="G297" s="3"/>
      <c r="H297" s="3"/>
      <c r="I297" s="3"/>
      <c r="J297" s="3"/>
      <c r="K297" s="3"/>
      <c r="L297" s="5"/>
    </row>
    <row r="298" ht="14.25" customHeight="1">
      <c r="A298" s="1"/>
      <c r="B298" s="1"/>
      <c r="C298" s="3"/>
      <c r="D298" s="3"/>
      <c r="E298" s="3"/>
      <c r="F298" s="3"/>
      <c r="G298" s="3"/>
      <c r="H298" s="3"/>
      <c r="I298" s="3"/>
      <c r="J298" s="3"/>
      <c r="K298" s="3"/>
      <c r="L298" s="5"/>
    </row>
    <row r="299" ht="14.25" customHeight="1">
      <c r="A299" s="1"/>
      <c r="B299" s="1"/>
      <c r="C299" s="3"/>
      <c r="D299" s="3"/>
      <c r="E299" s="3"/>
      <c r="F299" s="3"/>
      <c r="G299" s="3"/>
      <c r="H299" s="3"/>
      <c r="I299" s="3"/>
      <c r="J299" s="3"/>
      <c r="K299" s="3"/>
      <c r="L299" s="5"/>
    </row>
    <row r="300" ht="14.25" customHeight="1">
      <c r="A300" s="1"/>
      <c r="B300" s="1"/>
      <c r="C300" s="3"/>
      <c r="D300" s="3"/>
      <c r="E300" s="3"/>
      <c r="F300" s="3"/>
      <c r="G300" s="3"/>
      <c r="H300" s="3"/>
      <c r="I300" s="3"/>
      <c r="J300" s="3"/>
      <c r="K300" s="3"/>
      <c r="L300" s="5"/>
    </row>
    <row r="301" ht="14.25" customHeight="1">
      <c r="A301" s="1"/>
      <c r="B301" s="1"/>
      <c r="C301" s="3"/>
      <c r="D301" s="3"/>
      <c r="E301" s="3"/>
      <c r="F301" s="3"/>
      <c r="G301" s="3"/>
      <c r="H301" s="3"/>
      <c r="I301" s="3"/>
      <c r="J301" s="3"/>
      <c r="K301" s="3"/>
      <c r="L301" s="5"/>
    </row>
    <row r="302" ht="14.25" customHeight="1">
      <c r="A302" s="1"/>
      <c r="B302" s="1"/>
      <c r="C302" s="3"/>
      <c r="D302" s="3"/>
      <c r="E302" s="3"/>
      <c r="F302" s="3"/>
      <c r="G302" s="3"/>
      <c r="H302" s="3"/>
      <c r="I302" s="3"/>
      <c r="J302" s="3"/>
      <c r="K302" s="3"/>
      <c r="L302" s="5"/>
    </row>
    <row r="303" ht="14.25" customHeight="1">
      <c r="A303" s="1"/>
      <c r="B303" s="1"/>
      <c r="C303" s="3"/>
      <c r="D303" s="3"/>
      <c r="E303" s="3"/>
      <c r="F303" s="3"/>
      <c r="G303" s="3"/>
      <c r="H303" s="3"/>
      <c r="I303" s="3"/>
      <c r="J303" s="3"/>
      <c r="K303" s="3"/>
      <c r="L303" s="5"/>
    </row>
    <row r="304" ht="14.25" customHeight="1">
      <c r="A304" s="1"/>
      <c r="B304" s="1"/>
      <c r="C304" s="3"/>
      <c r="D304" s="3"/>
      <c r="E304" s="3"/>
      <c r="F304" s="3"/>
      <c r="G304" s="3"/>
      <c r="H304" s="3"/>
      <c r="I304" s="3"/>
      <c r="J304" s="3"/>
      <c r="K304" s="3"/>
      <c r="L304" s="5"/>
    </row>
    <row r="305" ht="14.25" customHeight="1">
      <c r="A305" s="1"/>
      <c r="B305" s="1"/>
      <c r="C305" s="3"/>
      <c r="D305" s="3"/>
      <c r="E305" s="3"/>
      <c r="F305" s="3"/>
      <c r="G305" s="3"/>
      <c r="H305" s="3"/>
      <c r="I305" s="3"/>
      <c r="J305" s="3"/>
      <c r="K305" s="3"/>
      <c r="L305" s="5"/>
    </row>
    <row r="306" ht="14.25" customHeight="1">
      <c r="A306" s="1"/>
      <c r="B306" s="1"/>
      <c r="C306" s="3"/>
      <c r="D306" s="3"/>
      <c r="E306" s="3"/>
      <c r="F306" s="3"/>
      <c r="G306" s="3"/>
      <c r="H306" s="3"/>
      <c r="I306" s="3"/>
      <c r="J306" s="3"/>
      <c r="K306" s="3"/>
      <c r="L306" s="5"/>
    </row>
    <row r="307" ht="14.25" customHeight="1">
      <c r="A307" s="1"/>
      <c r="B307" s="1"/>
      <c r="C307" s="3"/>
      <c r="D307" s="3"/>
      <c r="E307" s="3"/>
      <c r="F307" s="3"/>
      <c r="G307" s="3"/>
      <c r="H307" s="3"/>
      <c r="I307" s="3"/>
      <c r="J307" s="3"/>
      <c r="K307" s="3"/>
      <c r="L307" s="5"/>
    </row>
    <row r="308" ht="14.25" customHeight="1">
      <c r="A308" s="1"/>
      <c r="B308" s="1"/>
      <c r="C308" s="3"/>
      <c r="D308" s="3"/>
      <c r="E308" s="3"/>
      <c r="F308" s="3"/>
      <c r="G308" s="3"/>
      <c r="H308" s="3"/>
      <c r="I308" s="3"/>
      <c r="J308" s="3"/>
      <c r="K308" s="3"/>
      <c r="L308" s="5"/>
    </row>
    <row r="309" ht="14.25" customHeight="1">
      <c r="A309" s="1"/>
      <c r="B309" s="1"/>
      <c r="C309" s="3"/>
      <c r="D309" s="3"/>
      <c r="E309" s="3"/>
      <c r="F309" s="3"/>
      <c r="G309" s="3"/>
      <c r="H309" s="3"/>
      <c r="I309" s="3"/>
      <c r="J309" s="3"/>
      <c r="K309" s="3"/>
      <c r="L309" s="5"/>
    </row>
    <row r="310" ht="14.25" customHeight="1">
      <c r="A310" s="1"/>
      <c r="B310" s="1"/>
      <c r="C310" s="3"/>
      <c r="D310" s="3"/>
      <c r="E310" s="3"/>
      <c r="F310" s="3"/>
      <c r="G310" s="3"/>
      <c r="H310" s="3"/>
      <c r="I310" s="3"/>
      <c r="J310" s="3"/>
      <c r="K310" s="3"/>
      <c r="L310" s="5"/>
    </row>
    <row r="311" ht="14.25" customHeight="1">
      <c r="A311" s="1"/>
      <c r="B311" s="1"/>
      <c r="C311" s="3"/>
      <c r="D311" s="3"/>
      <c r="E311" s="3"/>
      <c r="F311" s="3"/>
      <c r="G311" s="3"/>
      <c r="H311" s="3"/>
      <c r="I311" s="3"/>
      <c r="J311" s="3"/>
      <c r="K311" s="3"/>
      <c r="L311" s="5"/>
    </row>
    <row r="312" ht="14.25" customHeight="1">
      <c r="A312" s="1"/>
      <c r="B312" s="1"/>
      <c r="C312" s="3"/>
      <c r="D312" s="3"/>
      <c r="E312" s="3"/>
      <c r="F312" s="3"/>
      <c r="G312" s="3"/>
      <c r="H312" s="3"/>
      <c r="I312" s="3"/>
      <c r="J312" s="3"/>
      <c r="K312" s="3"/>
      <c r="L312" s="5"/>
    </row>
    <row r="313" ht="14.25" customHeight="1">
      <c r="A313" s="1"/>
      <c r="B313" s="1"/>
      <c r="C313" s="3"/>
      <c r="D313" s="3"/>
      <c r="E313" s="3"/>
      <c r="F313" s="3"/>
      <c r="G313" s="3"/>
      <c r="H313" s="3"/>
      <c r="I313" s="3"/>
      <c r="J313" s="3"/>
      <c r="K313" s="3"/>
      <c r="L313" s="5"/>
    </row>
    <row r="314" ht="14.25" customHeight="1">
      <c r="A314" s="1"/>
      <c r="B314" s="1"/>
      <c r="C314" s="3"/>
      <c r="D314" s="3"/>
      <c r="E314" s="3"/>
      <c r="F314" s="3"/>
      <c r="G314" s="3"/>
      <c r="H314" s="3"/>
      <c r="I314" s="3"/>
      <c r="J314" s="3"/>
      <c r="K314" s="3"/>
      <c r="L314" s="5"/>
    </row>
    <row r="315" ht="14.25" customHeight="1">
      <c r="A315" s="1"/>
      <c r="B315" s="1"/>
      <c r="C315" s="3"/>
      <c r="D315" s="3"/>
      <c r="E315" s="3"/>
      <c r="F315" s="3"/>
      <c r="G315" s="3"/>
      <c r="H315" s="3"/>
      <c r="I315" s="3"/>
      <c r="J315" s="3"/>
      <c r="K315" s="3"/>
      <c r="L315" s="5"/>
    </row>
    <row r="316" ht="14.25" customHeight="1">
      <c r="A316" s="1"/>
      <c r="B316" s="1"/>
      <c r="C316" s="3"/>
      <c r="D316" s="3"/>
      <c r="E316" s="3"/>
      <c r="F316" s="3"/>
      <c r="G316" s="3"/>
      <c r="H316" s="3"/>
      <c r="I316" s="3"/>
      <c r="J316" s="3"/>
      <c r="K316" s="3"/>
      <c r="L316" s="5"/>
    </row>
    <row r="317" ht="14.25" customHeight="1">
      <c r="A317" s="1"/>
      <c r="B317" s="1"/>
      <c r="C317" s="3"/>
      <c r="D317" s="3"/>
      <c r="E317" s="3"/>
      <c r="F317" s="3"/>
      <c r="G317" s="3"/>
      <c r="H317" s="3"/>
      <c r="I317" s="3"/>
      <c r="J317" s="3"/>
      <c r="K317" s="3"/>
      <c r="L317" s="5"/>
    </row>
    <row r="318" ht="14.25" customHeight="1">
      <c r="A318" s="1"/>
      <c r="B318" s="1"/>
      <c r="C318" s="3"/>
      <c r="D318" s="3"/>
      <c r="E318" s="3"/>
      <c r="F318" s="3"/>
      <c r="G318" s="3"/>
      <c r="H318" s="3"/>
      <c r="I318" s="3"/>
      <c r="J318" s="3"/>
      <c r="K318" s="3"/>
      <c r="L318" s="5"/>
    </row>
    <row r="319" ht="14.25" customHeight="1">
      <c r="A319" s="1"/>
      <c r="B319" s="1"/>
      <c r="C319" s="3"/>
      <c r="D319" s="3"/>
      <c r="E319" s="3"/>
      <c r="F319" s="3"/>
      <c r="G319" s="3"/>
      <c r="H319" s="3"/>
      <c r="I319" s="3"/>
      <c r="J319" s="3"/>
      <c r="K319" s="3"/>
      <c r="L319" s="5"/>
    </row>
    <row r="320" ht="14.25" customHeight="1">
      <c r="A320" s="1"/>
      <c r="B320" s="1"/>
      <c r="C320" s="3"/>
      <c r="D320" s="3"/>
      <c r="E320" s="3"/>
      <c r="F320" s="3"/>
      <c r="G320" s="3"/>
      <c r="H320" s="3"/>
      <c r="I320" s="3"/>
      <c r="J320" s="3"/>
      <c r="K320" s="3"/>
      <c r="L320" s="5"/>
    </row>
    <row r="321" ht="14.25" customHeight="1">
      <c r="A321" s="1"/>
      <c r="B321" s="1"/>
      <c r="C321" s="3"/>
      <c r="D321" s="3"/>
      <c r="E321" s="3"/>
      <c r="F321" s="3"/>
      <c r="G321" s="3"/>
      <c r="H321" s="3"/>
      <c r="I321" s="3"/>
      <c r="J321" s="3"/>
      <c r="K321" s="3"/>
      <c r="L321" s="5"/>
    </row>
    <row r="322" ht="14.25" customHeight="1">
      <c r="A322" s="1"/>
      <c r="B322" s="1"/>
      <c r="C322" s="3"/>
      <c r="D322" s="3"/>
      <c r="E322" s="3"/>
      <c r="F322" s="3"/>
      <c r="G322" s="3"/>
      <c r="H322" s="3"/>
      <c r="I322" s="3"/>
      <c r="J322" s="3"/>
      <c r="K322" s="3"/>
      <c r="L322" s="5"/>
    </row>
    <row r="323" ht="14.25" customHeight="1">
      <c r="A323" s="1"/>
      <c r="B323" s="1"/>
      <c r="C323" s="3"/>
      <c r="D323" s="3"/>
      <c r="E323" s="3"/>
      <c r="F323" s="3"/>
      <c r="G323" s="3"/>
      <c r="H323" s="3"/>
      <c r="I323" s="3"/>
      <c r="J323" s="3"/>
      <c r="K323" s="3"/>
      <c r="L323" s="5"/>
    </row>
    <row r="324" ht="14.25" customHeight="1">
      <c r="A324" s="1"/>
      <c r="B324" s="1"/>
      <c r="C324" s="3"/>
      <c r="D324" s="3"/>
      <c r="E324" s="3"/>
      <c r="F324" s="3"/>
      <c r="G324" s="3"/>
      <c r="H324" s="3"/>
      <c r="I324" s="3"/>
      <c r="J324" s="3"/>
      <c r="K324" s="3"/>
      <c r="L324" s="5"/>
    </row>
    <row r="325" ht="14.25" customHeight="1">
      <c r="A325" s="1"/>
      <c r="B325" s="1"/>
      <c r="C325" s="3"/>
      <c r="D325" s="3"/>
      <c r="E325" s="3"/>
      <c r="F325" s="3"/>
      <c r="G325" s="3"/>
      <c r="H325" s="3"/>
      <c r="I325" s="3"/>
      <c r="J325" s="3"/>
      <c r="K325" s="3"/>
      <c r="L325" s="5"/>
    </row>
    <row r="326" ht="14.25" customHeight="1">
      <c r="A326" s="1"/>
      <c r="B326" s="1"/>
      <c r="C326" s="3"/>
      <c r="D326" s="3"/>
      <c r="E326" s="3"/>
      <c r="F326" s="3"/>
      <c r="G326" s="3"/>
      <c r="H326" s="3"/>
      <c r="I326" s="3"/>
      <c r="J326" s="3"/>
      <c r="K326" s="3"/>
      <c r="L326" s="5"/>
    </row>
    <row r="327" ht="14.25" customHeight="1">
      <c r="A327" s="1"/>
      <c r="B327" s="1"/>
      <c r="C327" s="3"/>
      <c r="D327" s="3"/>
      <c r="E327" s="3"/>
      <c r="F327" s="3"/>
      <c r="G327" s="3"/>
      <c r="H327" s="3"/>
      <c r="I327" s="3"/>
      <c r="J327" s="3"/>
      <c r="K327" s="3"/>
      <c r="L327" s="5"/>
    </row>
    <row r="328" ht="14.25" customHeight="1">
      <c r="A328" s="1"/>
      <c r="B328" s="1"/>
      <c r="C328" s="3"/>
      <c r="D328" s="3"/>
      <c r="E328" s="3"/>
      <c r="F328" s="3"/>
      <c r="G328" s="3"/>
      <c r="H328" s="3"/>
      <c r="I328" s="3"/>
      <c r="J328" s="3"/>
      <c r="K328" s="3"/>
      <c r="L328" s="5"/>
    </row>
    <row r="329" ht="14.25" customHeight="1">
      <c r="A329" s="1"/>
      <c r="B329" s="1"/>
      <c r="C329" s="3"/>
      <c r="D329" s="3"/>
      <c r="E329" s="3"/>
      <c r="F329" s="3"/>
      <c r="G329" s="3"/>
      <c r="H329" s="3"/>
      <c r="I329" s="3"/>
      <c r="J329" s="3"/>
      <c r="K329" s="3"/>
      <c r="L329" s="5"/>
    </row>
    <row r="330" ht="14.25" customHeight="1">
      <c r="A330" s="1"/>
      <c r="B330" s="1"/>
      <c r="C330" s="3"/>
      <c r="D330" s="3"/>
      <c r="E330" s="3"/>
      <c r="F330" s="3"/>
      <c r="G330" s="3"/>
      <c r="H330" s="3"/>
      <c r="I330" s="3"/>
      <c r="J330" s="3"/>
      <c r="K330" s="3"/>
      <c r="L330" s="5"/>
    </row>
    <row r="331" ht="14.25" customHeight="1">
      <c r="A331" s="1"/>
      <c r="B331" s="1"/>
      <c r="C331" s="3"/>
      <c r="D331" s="3"/>
      <c r="E331" s="3"/>
      <c r="F331" s="3"/>
      <c r="G331" s="3"/>
      <c r="H331" s="3"/>
      <c r="I331" s="3"/>
      <c r="J331" s="3"/>
      <c r="K331" s="3"/>
      <c r="L331" s="5"/>
    </row>
    <row r="332" ht="14.25" customHeight="1">
      <c r="A332" s="1"/>
      <c r="B332" s="1"/>
      <c r="C332" s="3"/>
      <c r="D332" s="3"/>
      <c r="E332" s="3"/>
      <c r="F332" s="3"/>
      <c r="G332" s="3"/>
      <c r="H332" s="3"/>
      <c r="I332" s="3"/>
      <c r="J332" s="3"/>
      <c r="K332" s="3"/>
      <c r="L332" s="5"/>
    </row>
    <row r="333" ht="14.25" customHeight="1">
      <c r="A333" s="1"/>
      <c r="B333" s="1"/>
      <c r="C333" s="3"/>
      <c r="D333" s="3"/>
      <c r="E333" s="3"/>
      <c r="F333" s="3"/>
      <c r="G333" s="3"/>
      <c r="H333" s="3"/>
      <c r="I333" s="3"/>
      <c r="J333" s="3"/>
      <c r="K333" s="3"/>
      <c r="L333" s="5"/>
    </row>
    <row r="334" ht="14.25" customHeight="1">
      <c r="A334" s="1"/>
      <c r="B334" s="1"/>
      <c r="C334" s="3"/>
      <c r="D334" s="3"/>
      <c r="E334" s="3"/>
      <c r="F334" s="3"/>
      <c r="G334" s="3"/>
      <c r="H334" s="3"/>
      <c r="I334" s="3"/>
      <c r="J334" s="3"/>
      <c r="K334" s="3"/>
      <c r="L334" s="5"/>
    </row>
    <row r="335" ht="14.25" customHeight="1">
      <c r="A335" s="1"/>
      <c r="B335" s="1"/>
      <c r="C335" s="3"/>
      <c r="D335" s="3"/>
      <c r="E335" s="3"/>
      <c r="F335" s="3"/>
      <c r="G335" s="3"/>
      <c r="H335" s="3"/>
      <c r="I335" s="3"/>
      <c r="J335" s="3"/>
      <c r="K335" s="3"/>
      <c r="L335" s="5"/>
    </row>
    <row r="336" ht="14.25" customHeight="1">
      <c r="A336" s="1"/>
      <c r="B336" s="1"/>
      <c r="C336" s="3"/>
      <c r="D336" s="3"/>
      <c r="E336" s="3"/>
      <c r="F336" s="3"/>
      <c r="G336" s="3"/>
      <c r="H336" s="3"/>
      <c r="I336" s="3"/>
      <c r="J336" s="3"/>
      <c r="K336" s="3"/>
      <c r="L336" s="5"/>
    </row>
    <row r="337" ht="14.25" customHeight="1">
      <c r="A337" s="1"/>
      <c r="B337" s="1"/>
      <c r="C337" s="3"/>
      <c r="D337" s="3"/>
      <c r="E337" s="3"/>
      <c r="F337" s="3"/>
      <c r="G337" s="3"/>
      <c r="H337" s="3"/>
      <c r="I337" s="3"/>
      <c r="J337" s="3"/>
      <c r="K337" s="3"/>
      <c r="L337" s="5"/>
    </row>
    <row r="338" ht="14.25" customHeight="1">
      <c r="A338" s="1"/>
      <c r="B338" s="1"/>
      <c r="C338" s="3"/>
      <c r="D338" s="3"/>
      <c r="E338" s="3"/>
      <c r="F338" s="3"/>
      <c r="G338" s="3"/>
      <c r="H338" s="3"/>
      <c r="I338" s="3"/>
      <c r="J338" s="3"/>
      <c r="K338" s="3"/>
      <c r="L338" s="5"/>
    </row>
    <row r="339" ht="14.25" customHeight="1">
      <c r="A339" s="1"/>
      <c r="B339" s="1"/>
      <c r="C339" s="3"/>
      <c r="D339" s="3"/>
      <c r="E339" s="3"/>
      <c r="F339" s="3"/>
      <c r="G339" s="3"/>
      <c r="H339" s="3"/>
      <c r="I339" s="3"/>
      <c r="J339" s="3"/>
      <c r="K339" s="3"/>
      <c r="L339" s="5"/>
    </row>
    <row r="340" ht="14.25" customHeight="1">
      <c r="A340" s="1"/>
      <c r="B340" s="1"/>
      <c r="C340" s="3"/>
      <c r="D340" s="3"/>
      <c r="E340" s="3"/>
      <c r="F340" s="3"/>
      <c r="G340" s="3"/>
      <c r="H340" s="3"/>
      <c r="I340" s="3"/>
      <c r="J340" s="3"/>
      <c r="K340" s="3"/>
      <c r="L340" s="5"/>
    </row>
    <row r="341" ht="14.25" customHeight="1">
      <c r="A341" s="1"/>
      <c r="B341" s="1"/>
      <c r="C341" s="3"/>
      <c r="D341" s="3"/>
      <c r="E341" s="3"/>
      <c r="F341" s="3"/>
      <c r="G341" s="3"/>
      <c r="H341" s="3"/>
      <c r="I341" s="3"/>
      <c r="J341" s="3"/>
      <c r="K341" s="3"/>
      <c r="L341" s="5"/>
    </row>
    <row r="342" ht="14.25" customHeight="1">
      <c r="A342" s="1"/>
      <c r="B342" s="1"/>
      <c r="C342" s="3"/>
      <c r="D342" s="3"/>
      <c r="E342" s="3"/>
      <c r="F342" s="3"/>
      <c r="G342" s="3"/>
      <c r="H342" s="3"/>
      <c r="I342" s="3"/>
      <c r="J342" s="3"/>
      <c r="K342" s="3"/>
      <c r="L342" s="5"/>
    </row>
    <row r="343" ht="14.25" customHeight="1">
      <c r="A343" s="1"/>
      <c r="B343" s="1"/>
      <c r="C343" s="3"/>
      <c r="D343" s="3"/>
      <c r="E343" s="3"/>
      <c r="F343" s="3"/>
      <c r="G343" s="3"/>
      <c r="H343" s="3"/>
      <c r="I343" s="3"/>
      <c r="J343" s="3"/>
      <c r="K343" s="3"/>
      <c r="L343" s="5"/>
    </row>
    <row r="344" ht="14.25" customHeight="1">
      <c r="A344" s="1"/>
      <c r="B344" s="1"/>
      <c r="C344" s="3"/>
      <c r="D344" s="3"/>
      <c r="E344" s="3"/>
      <c r="F344" s="3"/>
      <c r="G344" s="3"/>
      <c r="H344" s="3"/>
      <c r="I344" s="3"/>
      <c r="J344" s="3"/>
      <c r="K344" s="3"/>
      <c r="L344" s="5"/>
    </row>
    <row r="345" ht="14.25" customHeight="1">
      <c r="A345" s="1"/>
      <c r="B345" s="1"/>
      <c r="C345" s="3"/>
      <c r="D345" s="3"/>
      <c r="E345" s="3"/>
      <c r="F345" s="3"/>
      <c r="G345" s="3"/>
      <c r="H345" s="3"/>
      <c r="I345" s="3"/>
      <c r="J345" s="3"/>
      <c r="K345" s="3"/>
      <c r="L345" s="5"/>
    </row>
    <row r="346" ht="14.25" customHeight="1">
      <c r="A346" s="1"/>
      <c r="B346" s="1"/>
      <c r="C346" s="3"/>
      <c r="D346" s="3"/>
      <c r="E346" s="3"/>
      <c r="F346" s="3"/>
      <c r="G346" s="3"/>
      <c r="H346" s="3"/>
      <c r="I346" s="3"/>
      <c r="J346" s="3"/>
      <c r="K346" s="3"/>
      <c r="L346" s="5"/>
    </row>
    <row r="347" ht="14.25" customHeight="1">
      <c r="A347" s="1"/>
      <c r="B347" s="1"/>
      <c r="C347" s="3"/>
      <c r="D347" s="3"/>
      <c r="E347" s="3"/>
      <c r="F347" s="3"/>
      <c r="G347" s="3"/>
      <c r="H347" s="3"/>
      <c r="I347" s="3"/>
      <c r="J347" s="3"/>
      <c r="K347" s="3"/>
      <c r="L347" s="5"/>
    </row>
    <row r="348" ht="14.25" customHeight="1">
      <c r="A348" s="1"/>
      <c r="B348" s="1"/>
      <c r="C348" s="3"/>
      <c r="D348" s="3"/>
      <c r="E348" s="3"/>
      <c r="F348" s="3"/>
      <c r="G348" s="3"/>
      <c r="H348" s="3"/>
      <c r="I348" s="3"/>
      <c r="J348" s="3"/>
      <c r="K348" s="3"/>
      <c r="L348" s="5"/>
    </row>
    <row r="349" ht="14.25" customHeight="1">
      <c r="A349" s="1"/>
      <c r="B349" s="1"/>
      <c r="C349" s="3"/>
      <c r="D349" s="3"/>
      <c r="E349" s="3"/>
      <c r="F349" s="3"/>
      <c r="G349" s="3"/>
      <c r="H349" s="3"/>
      <c r="I349" s="3"/>
      <c r="J349" s="3"/>
      <c r="K349" s="3"/>
      <c r="L349" s="5"/>
    </row>
    <row r="350" ht="14.25" customHeight="1">
      <c r="A350" s="1"/>
      <c r="B350" s="1"/>
      <c r="C350" s="3"/>
      <c r="D350" s="3"/>
      <c r="E350" s="3"/>
      <c r="F350" s="3"/>
      <c r="G350" s="3"/>
      <c r="H350" s="3"/>
      <c r="I350" s="3"/>
      <c r="J350" s="3"/>
      <c r="K350" s="3"/>
      <c r="L350" s="5"/>
    </row>
    <row r="351" ht="14.25" customHeight="1">
      <c r="A351" s="1"/>
      <c r="B351" s="1"/>
      <c r="C351" s="3"/>
      <c r="D351" s="3"/>
      <c r="E351" s="3"/>
      <c r="F351" s="3"/>
      <c r="G351" s="3"/>
      <c r="H351" s="3"/>
      <c r="I351" s="3"/>
      <c r="J351" s="3"/>
      <c r="K351" s="3"/>
      <c r="L351" s="5"/>
    </row>
    <row r="352" ht="14.25" customHeight="1">
      <c r="A352" s="1"/>
      <c r="B352" s="1"/>
      <c r="C352" s="3"/>
      <c r="D352" s="3"/>
      <c r="E352" s="3"/>
      <c r="F352" s="3"/>
      <c r="G352" s="3"/>
      <c r="H352" s="3"/>
      <c r="I352" s="3"/>
      <c r="J352" s="3"/>
      <c r="K352" s="3"/>
      <c r="L352" s="5"/>
    </row>
    <row r="353" ht="14.25" customHeight="1">
      <c r="A353" s="1"/>
      <c r="B353" s="1"/>
      <c r="C353" s="3"/>
      <c r="D353" s="3"/>
      <c r="E353" s="3"/>
      <c r="F353" s="3"/>
      <c r="G353" s="3"/>
      <c r="H353" s="3"/>
      <c r="I353" s="3"/>
      <c r="J353" s="3"/>
      <c r="K353" s="3"/>
      <c r="L353" s="5"/>
    </row>
    <row r="354" ht="14.25" customHeight="1">
      <c r="A354" s="1"/>
      <c r="B354" s="1"/>
      <c r="C354" s="3"/>
      <c r="D354" s="3"/>
      <c r="E354" s="3"/>
      <c r="F354" s="3"/>
      <c r="G354" s="3"/>
      <c r="H354" s="3"/>
      <c r="I354" s="3"/>
      <c r="J354" s="3"/>
      <c r="K354" s="3"/>
      <c r="L354" s="5"/>
    </row>
    <row r="355" ht="14.25" customHeight="1">
      <c r="A355" s="1"/>
      <c r="B355" s="1"/>
      <c r="C355" s="3"/>
      <c r="D355" s="3"/>
      <c r="E355" s="3"/>
      <c r="F355" s="3"/>
      <c r="G355" s="3"/>
      <c r="H355" s="3"/>
      <c r="I355" s="3"/>
      <c r="J355" s="3"/>
      <c r="K355" s="3"/>
      <c r="L355" s="5"/>
    </row>
    <row r="356" ht="14.25" customHeight="1">
      <c r="A356" s="1"/>
      <c r="B356" s="1"/>
      <c r="C356" s="3"/>
      <c r="D356" s="3"/>
      <c r="E356" s="3"/>
      <c r="F356" s="3"/>
      <c r="G356" s="3"/>
      <c r="H356" s="3"/>
      <c r="I356" s="3"/>
      <c r="J356" s="3"/>
      <c r="K356" s="3"/>
      <c r="L356" s="5"/>
    </row>
    <row r="357" ht="14.25" customHeight="1">
      <c r="A357" s="1"/>
      <c r="B357" s="1"/>
      <c r="C357" s="3"/>
      <c r="D357" s="3"/>
      <c r="E357" s="3"/>
      <c r="F357" s="3"/>
      <c r="G357" s="3"/>
      <c r="H357" s="3"/>
      <c r="I357" s="3"/>
      <c r="J357" s="3"/>
      <c r="K357" s="3"/>
      <c r="L357" s="5"/>
    </row>
    <row r="358" ht="14.25" customHeight="1">
      <c r="A358" s="1"/>
      <c r="B358" s="1"/>
      <c r="C358" s="3"/>
      <c r="D358" s="3"/>
      <c r="E358" s="3"/>
      <c r="F358" s="3"/>
      <c r="G358" s="3"/>
      <c r="H358" s="3"/>
      <c r="I358" s="3"/>
      <c r="J358" s="3"/>
      <c r="K358" s="3"/>
      <c r="L358" s="5"/>
    </row>
    <row r="359" ht="15.75" customHeight="1">
      <c r="A359" s="5"/>
      <c r="B359" s="5"/>
      <c r="C359" s="5"/>
      <c r="D359" s="5"/>
      <c r="E359" s="5"/>
      <c r="F359" s="5"/>
      <c r="G359" s="5"/>
      <c r="H359" s="5"/>
      <c r="I359" s="5"/>
      <c r="J359" s="5"/>
      <c r="K359" s="5"/>
      <c r="L359" s="5"/>
    </row>
    <row r="360" ht="15.75" customHeight="1">
      <c r="A360" s="5"/>
      <c r="B360" s="5"/>
      <c r="C360" s="5"/>
      <c r="D360" s="5"/>
      <c r="E360" s="5"/>
      <c r="F360" s="5"/>
      <c r="G360" s="5"/>
      <c r="H360" s="5"/>
      <c r="I360" s="5"/>
      <c r="J360" s="5"/>
      <c r="K360" s="5"/>
      <c r="L360" s="5"/>
    </row>
    <row r="361" ht="15.75" customHeight="1">
      <c r="A361" s="5"/>
      <c r="B361" s="5"/>
      <c r="C361" s="5"/>
      <c r="D361" s="5"/>
      <c r="E361" s="5"/>
      <c r="F361" s="5"/>
      <c r="G361" s="5"/>
      <c r="H361" s="5"/>
      <c r="I361" s="5"/>
      <c r="J361" s="5"/>
      <c r="K361" s="5"/>
      <c r="L361" s="5"/>
    </row>
    <row r="362" ht="15.75" customHeight="1">
      <c r="A362" s="5"/>
      <c r="B362" s="5"/>
      <c r="C362" s="5"/>
      <c r="D362" s="5"/>
      <c r="E362" s="5"/>
      <c r="F362" s="5"/>
      <c r="G362" s="5"/>
      <c r="H362" s="5"/>
      <c r="I362" s="5"/>
      <c r="J362" s="5"/>
      <c r="K362" s="5"/>
      <c r="L362" s="5"/>
    </row>
    <row r="363" ht="15.75" customHeight="1">
      <c r="A363" s="5"/>
      <c r="B363" s="5"/>
      <c r="C363" s="5"/>
      <c r="D363" s="5"/>
      <c r="E363" s="5"/>
      <c r="F363" s="5"/>
      <c r="G363" s="5"/>
      <c r="H363" s="5"/>
      <c r="I363" s="5"/>
      <c r="J363" s="5"/>
      <c r="K363" s="5"/>
      <c r="L363" s="5"/>
    </row>
    <row r="364" ht="15.75" customHeight="1">
      <c r="A364" s="5"/>
      <c r="B364" s="5"/>
      <c r="C364" s="5"/>
      <c r="D364" s="5"/>
      <c r="E364" s="5"/>
      <c r="F364" s="5"/>
      <c r="G364" s="5"/>
      <c r="H364" s="5"/>
      <c r="I364" s="5"/>
      <c r="J364" s="5"/>
      <c r="K364" s="5"/>
      <c r="L364" s="5"/>
    </row>
    <row r="365" ht="15.75" customHeight="1">
      <c r="A365" s="5"/>
      <c r="B365" s="5"/>
      <c r="C365" s="5"/>
      <c r="D365" s="5"/>
      <c r="E365" s="5"/>
      <c r="F365" s="5"/>
      <c r="G365" s="5"/>
      <c r="H365" s="5"/>
      <c r="I365" s="5"/>
      <c r="J365" s="5"/>
      <c r="K365" s="5"/>
      <c r="L365" s="5"/>
    </row>
    <row r="366" ht="15.75" customHeight="1">
      <c r="A366" s="5"/>
      <c r="B366" s="5"/>
      <c r="C366" s="5"/>
      <c r="D366" s="5"/>
      <c r="E366" s="5"/>
      <c r="F366" s="5"/>
      <c r="G366" s="5"/>
      <c r="H366" s="5"/>
      <c r="I366" s="5"/>
      <c r="J366" s="5"/>
      <c r="K366" s="5"/>
      <c r="L366" s="5"/>
    </row>
    <row r="367" ht="15.75" customHeight="1">
      <c r="A367" s="5"/>
      <c r="B367" s="5"/>
      <c r="C367" s="5"/>
      <c r="D367" s="5"/>
      <c r="E367" s="5"/>
      <c r="F367" s="5"/>
      <c r="G367" s="5"/>
      <c r="H367" s="5"/>
      <c r="I367" s="5"/>
      <c r="J367" s="5"/>
      <c r="K367" s="5"/>
      <c r="L367" s="5"/>
    </row>
    <row r="368" ht="15.75" customHeight="1">
      <c r="A368" s="5"/>
      <c r="B368" s="5"/>
      <c r="C368" s="5"/>
      <c r="D368" s="5"/>
      <c r="E368" s="5"/>
      <c r="F368" s="5"/>
      <c r="G368" s="5"/>
      <c r="H368" s="5"/>
      <c r="I368" s="5"/>
      <c r="J368" s="5"/>
      <c r="K368" s="5"/>
      <c r="L368" s="5"/>
    </row>
    <row r="369" ht="15.75" customHeight="1">
      <c r="A369" s="5"/>
      <c r="B369" s="5"/>
      <c r="C369" s="5"/>
      <c r="D369" s="5"/>
      <c r="E369" s="5"/>
      <c r="F369" s="5"/>
      <c r="G369" s="5"/>
      <c r="H369" s="5"/>
      <c r="I369" s="5"/>
      <c r="J369" s="5"/>
      <c r="K369" s="5"/>
      <c r="L369" s="5"/>
    </row>
    <row r="370" ht="15.75" customHeight="1">
      <c r="A370" s="5"/>
      <c r="B370" s="5"/>
      <c r="C370" s="5"/>
      <c r="D370" s="5"/>
      <c r="E370" s="5"/>
      <c r="F370" s="5"/>
      <c r="G370" s="5"/>
      <c r="H370" s="5"/>
      <c r="I370" s="5"/>
      <c r="J370" s="5"/>
      <c r="K370" s="5"/>
      <c r="L370" s="5"/>
    </row>
    <row r="371" ht="15.75" customHeight="1">
      <c r="A371" s="5"/>
      <c r="B371" s="5"/>
      <c r="C371" s="5"/>
      <c r="D371" s="5"/>
      <c r="E371" s="5"/>
      <c r="F371" s="5"/>
      <c r="G371" s="5"/>
      <c r="H371" s="5"/>
      <c r="I371" s="5"/>
      <c r="J371" s="5"/>
      <c r="K371" s="5"/>
      <c r="L371" s="5"/>
    </row>
    <row r="372" ht="15.75" customHeight="1">
      <c r="A372" s="5"/>
      <c r="B372" s="5"/>
      <c r="C372" s="5"/>
      <c r="D372" s="5"/>
      <c r="E372" s="5"/>
      <c r="F372" s="5"/>
      <c r="G372" s="5"/>
      <c r="H372" s="5"/>
      <c r="I372" s="5"/>
      <c r="J372" s="5"/>
      <c r="K372" s="5"/>
      <c r="L372" s="5"/>
    </row>
    <row r="373" ht="15.75" customHeight="1">
      <c r="A373" s="5"/>
      <c r="B373" s="5"/>
      <c r="C373" s="5"/>
      <c r="D373" s="5"/>
      <c r="E373" s="5"/>
      <c r="F373" s="5"/>
      <c r="G373" s="5"/>
      <c r="H373" s="5"/>
      <c r="I373" s="5"/>
      <c r="J373" s="5"/>
      <c r="K373" s="5"/>
      <c r="L373" s="5"/>
    </row>
    <row r="374" ht="15.75" customHeight="1">
      <c r="A374" s="5"/>
      <c r="B374" s="5"/>
      <c r="C374" s="5"/>
      <c r="D374" s="5"/>
      <c r="E374" s="5"/>
      <c r="F374" s="5"/>
      <c r="G374" s="5"/>
      <c r="H374" s="5"/>
      <c r="I374" s="5"/>
      <c r="J374" s="5"/>
      <c r="K374" s="5"/>
      <c r="L374" s="5"/>
    </row>
    <row r="375" ht="15.75" customHeight="1">
      <c r="A375" s="5"/>
      <c r="B375" s="5"/>
      <c r="C375" s="5"/>
      <c r="D375" s="5"/>
      <c r="E375" s="5"/>
      <c r="F375" s="5"/>
      <c r="G375" s="5"/>
      <c r="H375" s="5"/>
      <c r="I375" s="5"/>
      <c r="J375" s="5"/>
      <c r="K375" s="5"/>
      <c r="L375" s="5"/>
    </row>
    <row r="376" ht="15.75" customHeight="1">
      <c r="A376" s="5"/>
      <c r="B376" s="5"/>
      <c r="C376" s="5"/>
      <c r="D376" s="5"/>
      <c r="E376" s="5"/>
      <c r="F376" s="5"/>
      <c r="G376" s="5"/>
      <c r="H376" s="5"/>
      <c r="I376" s="5"/>
      <c r="J376" s="5"/>
      <c r="K376" s="5"/>
      <c r="L376" s="5"/>
    </row>
    <row r="377" ht="15.75" customHeight="1">
      <c r="A377" s="5"/>
      <c r="B377" s="5"/>
      <c r="C377" s="5"/>
      <c r="D377" s="5"/>
      <c r="E377" s="5"/>
      <c r="F377" s="5"/>
      <c r="G377" s="5"/>
      <c r="H377" s="5"/>
      <c r="I377" s="5"/>
      <c r="J377" s="5"/>
      <c r="K377" s="5"/>
      <c r="L377" s="5"/>
    </row>
    <row r="378" ht="15.75" customHeight="1">
      <c r="A378" s="5"/>
      <c r="B378" s="5"/>
      <c r="C378" s="5"/>
      <c r="D378" s="5"/>
      <c r="E378" s="5"/>
      <c r="F378" s="5"/>
      <c r="G378" s="5"/>
      <c r="H378" s="5"/>
      <c r="I378" s="5"/>
      <c r="J378" s="5"/>
      <c r="K378" s="5"/>
      <c r="L378" s="5"/>
    </row>
    <row r="379" ht="15.75" customHeight="1">
      <c r="A379" s="5"/>
      <c r="B379" s="5"/>
      <c r="C379" s="5"/>
      <c r="D379" s="5"/>
      <c r="E379" s="5"/>
      <c r="F379" s="5"/>
      <c r="G379" s="5"/>
      <c r="H379" s="5"/>
      <c r="I379" s="5"/>
      <c r="J379" s="5"/>
      <c r="K379" s="5"/>
      <c r="L379" s="5"/>
    </row>
    <row r="380" ht="15.75" customHeight="1">
      <c r="A380" s="5"/>
      <c r="B380" s="5"/>
      <c r="C380" s="5"/>
      <c r="D380" s="5"/>
      <c r="E380" s="5"/>
      <c r="F380" s="5"/>
      <c r="G380" s="5"/>
      <c r="H380" s="5"/>
      <c r="I380" s="5"/>
      <c r="J380" s="5"/>
      <c r="K380" s="5"/>
      <c r="L380" s="5"/>
    </row>
    <row r="381" ht="15.75" customHeight="1">
      <c r="A381" s="5"/>
      <c r="B381" s="5"/>
      <c r="C381" s="5"/>
      <c r="D381" s="5"/>
      <c r="E381" s="5"/>
      <c r="F381" s="5"/>
      <c r="G381" s="5"/>
      <c r="H381" s="5"/>
      <c r="I381" s="5"/>
      <c r="J381" s="5"/>
      <c r="K381" s="5"/>
      <c r="L381" s="5"/>
    </row>
    <row r="382" ht="15.75" customHeight="1">
      <c r="A382" s="5"/>
      <c r="B382" s="5"/>
      <c r="C382" s="5"/>
      <c r="D382" s="5"/>
      <c r="E382" s="5"/>
      <c r="F382" s="5"/>
      <c r="G382" s="5"/>
      <c r="H382" s="5"/>
      <c r="I382" s="5"/>
      <c r="J382" s="5"/>
      <c r="K382" s="5"/>
      <c r="L382" s="5"/>
    </row>
    <row r="383" ht="15.75" customHeight="1">
      <c r="A383" s="5"/>
      <c r="B383" s="5"/>
      <c r="C383" s="5"/>
      <c r="D383" s="5"/>
      <c r="E383" s="5"/>
      <c r="F383" s="5"/>
      <c r="G383" s="5"/>
      <c r="H383" s="5"/>
      <c r="I383" s="5"/>
      <c r="J383" s="5"/>
      <c r="K383" s="5"/>
      <c r="L383" s="5"/>
    </row>
    <row r="384" ht="15.75" customHeight="1">
      <c r="A384" s="5"/>
      <c r="B384" s="5"/>
      <c r="C384" s="5"/>
      <c r="D384" s="5"/>
      <c r="E384" s="5"/>
      <c r="F384" s="5"/>
      <c r="G384" s="5"/>
      <c r="H384" s="5"/>
      <c r="I384" s="5"/>
      <c r="J384" s="5"/>
      <c r="K384" s="5"/>
      <c r="L384" s="5"/>
    </row>
    <row r="385" ht="15.75" customHeight="1">
      <c r="A385" s="5"/>
      <c r="B385" s="5"/>
      <c r="C385" s="5"/>
      <c r="D385" s="5"/>
      <c r="E385" s="5"/>
      <c r="F385" s="5"/>
      <c r="G385" s="5"/>
      <c r="H385" s="5"/>
      <c r="I385" s="5"/>
      <c r="J385" s="5"/>
      <c r="K385" s="5"/>
      <c r="L385" s="5"/>
    </row>
    <row r="386" ht="15.75" customHeight="1">
      <c r="A386" s="5"/>
      <c r="B386" s="5"/>
      <c r="C386" s="5"/>
      <c r="D386" s="5"/>
      <c r="E386" s="5"/>
      <c r="F386" s="5"/>
      <c r="G386" s="5"/>
      <c r="H386" s="5"/>
      <c r="I386" s="5"/>
      <c r="J386" s="5"/>
      <c r="K386" s="5"/>
      <c r="L386" s="5"/>
    </row>
    <row r="387" ht="15.75" customHeight="1">
      <c r="A387" s="5"/>
      <c r="B387" s="5"/>
      <c r="C387" s="5"/>
      <c r="D387" s="5"/>
      <c r="E387" s="5"/>
      <c r="F387" s="5"/>
      <c r="G387" s="5"/>
      <c r="H387" s="5"/>
      <c r="I387" s="5"/>
      <c r="J387" s="5"/>
      <c r="K387" s="5"/>
      <c r="L387" s="5"/>
    </row>
    <row r="388" ht="15.75" customHeight="1">
      <c r="A388" s="5"/>
      <c r="B388" s="5"/>
      <c r="C388" s="5"/>
      <c r="D388" s="5"/>
      <c r="E388" s="5"/>
      <c r="F388" s="5"/>
      <c r="G388" s="5"/>
      <c r="H388" s="5"/>
      <c r="I388" s="5"/>
      <c r="J388" s="5"/>
      <c r="K388" s="5"/>
      <c r="L388" s="5"/>
    </row>
    <row r="389" ht="15.75" customHeight="1">
      <c r="A389" s="5"/>
      <c r="B389" s="5"/>
      <c r="C389" s="5"/>
      <c r="D389" s="5"/>
      <c r="E389" s="5"/>
      <c r="F389" s="5"/>
      <c r="G389" s="5"/>
      <c r="H389" s="5"/>
      <c r="I389" s="5"/>
      <c r="J389" s="5"/>
      <c r="K389" s="5"/>
      <c r="L389" s="5"/>
    </row>
    <row r="390" ht="15.75" customHeight="1">
      <c r="A390" s="5"/>
      <c r="B390" s="5"/>
      <c r="C390" s="5"/>
      <c r="D390" s="5"/>
      <c r="E390" s="5"/>
      <c r="F390" s="5"/>
      <c r="G390" s="5"/>
      <c r="H390" s="5"/>
      <c r="I390" s="5"/>
      <c r="J390" s="5"/>
      <c r="K390" s="5"/>
      <c r="L390" s="5"/>
    </row>
    <row r="391" ht="15.75" customHeight="1">
      <c r="A391" s="5"/>
      <c r="B391" s="5"/>
      <c r="C391" s="5"/>
      <c r="D391" s="5"/>
      <c r="E391" s="5"/>
      <c r="F391" s="5"/>
      <c r="G391" s="5"/>
      <c r="H391" s="5"/>
      <c r="I391" s="5"/>
      <c r="J391" s="5"/>
      <c r="K391" s="5"/>
      <c r="L391" s="5"/>
    </row>
    <row r="392" ht="15.75" customHeight="1">
      <c r="A392" s="5"/>
      <c r="B392" s="5"/>
      <c r="C392" s="5"/>
      <c r="D392" s="5"/>
      <c r="E392" s="5"/>
      <c r="F392" s="5"/>
      <c r="G392" s="5"/>
      <c r="H392" s="5"/>
      <c r="I392" s="5"/>
      <c r="J392" s="5"/>
      <c r="K392" s="5"/>
      <c r="L392" s="5"/>
    </row>
    <row r="393" ht="15.75" customHeight="1">
      <c r="A393" s="5"/>
      <c r="B393" s="5"/>
      <c r="C393" s="5"/>
      <c r="D393" s="5"/>
      <c r="E393" s="5"/>
      <c r="F393" s="5"/>
      <c r="G393" s="5"/>
      <c r="H393" s="5"/>
      <c r="I393" s="5"/>
      <c r="J393" s="5"/>
      <c r="K393" s="5"/>
      <c r="L393" s="5"/>
    </row>
    <row r="394" ht="15.75" customHeight="1">
      <c r="A394" s="5"/>
      <c r="B394" s="5"/>
      <c r="C394" s="5"/>
      <c r="D394" s="5"/>
      <c r="E394" s="5"/>
      <c r="F394" s="5"/>
      <c r="G394" s="5"/>
      <c r="H394" s="5"/>
      <c r="I394" s="5"/>
      <c r="J394" s="5"/>
      <c r="K394" s="5"/>
      <c r="L394" s="5"/>
    </row>
    <row r="395" ht="15.75" customHeight="1">
      <c r="A395" s="5"/>
      <c r="B395" s="5"/>
      <c r="C395" s="5"/>
      <c r="D395" s="5"/>
      <c r="E395" s="5"/>
      <c r="F395" s="5"/>
      <c r="G395" s="5"/>
      <c r="H395" s="5"/>
      <c r="I395" s="5"/>
      <c r="J395" s="5"/>
      <c r="K395" s="5"/>
      <c r="L395" s="5"/>
    </row>
    <row r="396" ht="15.75" customHeight="1">
      <c r="A396" s="5"/>
      <c r="B396" s="5"/>
      <c r="C396" s="5"/>
      <c r="D396" s="5"/>
      <c r="E396" s="5"/>
      <c r="F396" s="5"/>
      <c r="G396" s="5"/>
      <c r="H396" s="5"/>
      <c r="I396" s="5"/>
      <c r="J396" s="5"/>
      <c r="K396" s="5"/>
      <c r="L396" s="5"/>
    </row>
    <row r="397" ht="15.75" customHeight="1">
      <c r="A397" s="5"/>
      <c r="B397" s="5"/>
      <c r="C397" s="5"/>
      <c r="D397" s="5"/>
      <c r="E397" s="5"/>
      <c r="F397" s="5"/>
      <c r="G397" s="5"/>
      <c r="H397" s="5"/>
      <c r="I397" s="5"/>
      <c r="J397" s="5"/>
      <c r="K397" s="5"/>
      <c r="L397" s="5"/>
    </row>
    <row r="398" ht="15.75" customHeight="1">
      <c r="A398" s="5"/>
      <c r="B398" s="5"/>
      <c r="C398" s="5"/>
      <c r="D398" s="5"/>
      <c r="E398" s="5"/>
      <c r="F398" s="5"/>
      <c r="G398" s="5"/>
      <c r="H398" s="5"/>
      <c r="I398" s="5"/>
      <c r="J398" s="5"/>
      <c r="K398" s="5"/>
      <c r="L398" s="5"/>
    </row>
    <row r="399" ht="15.75" customHeight="1">
      <c r="A399" s="5"/>
      <c r="B399" s="5"/>
      <c r="C399" s="5"/>
      <c r="D399" s="5"/>
      <c r="E399" s="5"/>
      <c r="F399" s="5"/>
      <c r="G399" s="5"/>
      <c r="H399" s="5"/>
      <c r="I399" s="5"/>
      <c r="J399" s="5"/>
      <c r="K399" s="5"/>
      <c r="L399" s="5"/>
    </row>
    <row r="400" ht="15.75" customHeight="1">
      <c r="A400" s="5"/>
      <c r="B400" s="5"/>
      <c r="C400" s="5"/>
      <c r="D400" s="5"/>
      <c r="E400" s="5"/>
      <c r="F400" s="5"/>
      <c r="G400" s="5"/>
      <c r="H400" s="5"/>
      <c r="I400" s="5"/>
      <c r="J400" s="5"/>
      <c r="K400" s="5"/>
      <c r="L400" s="5"/>
    </row>
    <row r="401" ht="15.75" customHeight="1">
      <c r="A401" s="5"/>
      <c r="B401" s="5"/>
      <c r="C401" s="5"/>
      <c r="D401" s="5"/>
      <c r="E401" s="5"/>
      <c r="F401" s="5"/>
      <c r="G401" s="5"/>
      <c r="H401" s="5"/>
      <c r="I401" s="5"/>
      <c r="J401" s="5"/>
      <c r="K401" s="5"/>
      <c r="L401" s="5"/>
    </row>
    <row r="402" ht="15.75" customHeight="1">
      <c r="A402" s="5"/>
      <c r="B402" s="5"/>
      <c r="C402" s="5"/>
      <c r="D402" s="5"/>
      <c r="E402" s="5"/>
      <c r="F402" s="5"/>
      <c r="G402" s="5"/>
      <c r="H402" s="5"/>
      <c r="I402" s="5"/>
      <c r="J402" s="5"/>
      <c r="K402" s="5"/>
      <c r="L402" s="5"/>
    </row>
    <row r="403" ht="15.75" customHeight="1">
      <c r="A403" s="5"/>
      <c r="B403" s="5"/>
      <c r="C403" s="5"/>
      <c r="D403" s="5"/>
      <c r="E403" s="5"/>
      <c r="F403" s="5"/>
      <c r="G403" s="5"/>
      <c r="H403" s="5"/>
      <c r="I403" s="5"/>
      <c r="J403" s="5"/>
      <c r="K403" s="5"/>
      <c r="L403" s="5"/>
    </row>
    <row r="404" ht="15.75" customHeight="1">
      <c r="A404" s="5"/>
      <c r="B404" s="5"/>
      <c r="C404" s="5"/>
      <c r="D404" s="5"/>
      <c r="E404" s="5"/>
      <c r="F404" s="5"/>
      <c r="G404" s="5"/>
      <c r="H404" s="5"/>
      <c r="I404" s="5"/>
      <c r="J404" s="5"/>
      <c r="K404" s="5"/>
      <c r="L404" s="5"/>
    </row>
    <row r="405" ht="15.75" customHeight="1">
      <c r="A405" s="5"/>
      <c r="B405" s="5"/>
      <c r="C405" s="5"/>
      <c r="D405" s="5"/>
      <c r="E405" s="5"/>
      <c r="F405" s="5"/>
      <c r="G405" s="5"/>
      <c r="H405" s="5"/>
      <c r="I405" s="5"/>
      <c r="J405" s="5"/>
      <c r="K405" s="5"/>
      <c r="L405" s="5"/>
    </row>
    <row r="406" ht="15.75" customHeight="1">
      <c r="A406" s="5"/>
      <c r="B406" s="5"/>
      <c r="C406" s="5"/>
      <c r="D406" s="5"/>
      <c r="E406" s="5"/>
      <c r="F406" s="5"/>
      <c r="G406" s="5"/>
      <c r="H406" s="5"/>
      <c r="I406" s="5"/>
      <c r="J406" s="5"/>
      <c r="K406" s="5"/>
      <c r="L406" s="5"/>
    </row>
    <row r="407" ht="15.75" customHeight="1">
      <c r="A407" s="5"/>
      <c r="B407" s="5"/>
      <c r="C407" s="5"/>
      <c r="D407" s="5"/>
      <c r="E407" s="5"/>
      <c r="F407" s="5"/>
      <c r="G407" s="5"/>
      <c r="H407" s="5"/>
      <c r="I407" s="5"/>
      <c r="J407" s="5"/>
      <c r="K407" s="5"/>
      <c r="L407" s="5"/>
    </row>
    <row r="408" ht="15.75" customHeight="1">
      <c r="A408" s="5"/>
      <c r="B408" s="5"/>
      <c r="C408" s="5"/>
      <c r="D408" s="5"/>
      <c r="E408" s="5"/>
      <c r="F408" s="5"/>
      <c r="G408" s="5"/>
      <c r="H408" s="5"/>
      <c r="I408" s="5"/>
      <c r="J408" s="5"/>
      <c r="K408" s="5"/>
      <c r="L408" s="5"/>
    </row>
    <row r="409" ht="15.75" customHeight="1">
      <c r="A409" s="5"/>
      <c r="B409" s="5"/>
      <c r="C409" s="5"/>
      <c r="D409" s="5"/>
      <c r="E409" s="5"/>
      <c r="F409" s="5"/>
      <c r="G409" s="5"/>
      <c r="H409" s="5"/>
      <c r="I409" s="5"/>
      <c r="J409" s="5"/>
      <c r="K409" s="5"/>
      <c r="L409" s="5"/>
    </row>
    <row r="410" ht="15.75" customHeight="1">
      <c r="A410" s="5"/>
      <c r="B410" s="5"/>
      <c r="C410" s="5"/>
      <c r="D410" s="5"/>
      <c r="E410" s="5"/>
      <c r="F410" s="5"/>
      <c r="G410" s="5"/>
      <c r="H410" s="5"/>
      <c r="I410" s="5"/>
      <c r="J410" s="5"/>
      <c r="K410" s="5"/>
      <c r="L410" s="5"/>
    </row>
    <row r="411" ht="15.75" customHeight="1">
      <c r="A411" s="5"/>
      <c r="B411" s="5"/>
      <c r="C411" s="5"/>
      <c r="D411" s="5"/>
      <c r="E411" s="5"/>
      <c r="F411" s="5"/>
      <c r="G411" s="5"/>
      <c r="H411" s="5"/>
      <c r="I411" s="5"/>
      <c r="J411" s="5"/>
      <c r="K411" s="5"/>
      <c r="L411" s="5"/>
    </row>
    <row r="412" ht="15.75" customHeight="1">
      <c r="A412" s="5"/>
      <c r="B412" s="5"/>
      <c r="C412" s="5"/>
      <c r="D412" s="5"/>
      <c r="E412" s="5"/>
      <c r="F412" s="5"/>
      <c r="G412" s="5"/>
      <c r="H412" s="5"/>
      <c r="I412" s="5"/>
      <c r="J412" s="5"/>
      <c r="K412" s="5"/>
      <c r="L412" s="5"/>
    </row>
    <row r="413" ht="15.75" customHeight="1">
      <c r="A413" s="5"/>
      <c r="B413" s="5"/>
      <c r="C413" s="5"/>
      <c r="D413" s="5"/>
      <c r="E413" s="5"/>
      <c r="F413" s="5"/>
      <c r="G413" s="5"/>
      <c r="H413" s="5"/>
      <c r="I413" s="5"/>
      <c r="J413" s="5"/>
      <c r="K413" s="5"/>
      <c r="L413" s="5"/>
    </row>
    <row r="414" ht="15.75" customHeight="1">
      <c r="A414" s="5"/>
      <c r="B414" s="5"/>
      <c r="C414" s="5"/>
      <c r="D414" s="5"/>
      <c r="E414" s="5"/>
      <c r="F414" s="5"/>
      <c r="G414" s="5"/>
      <c r="H414" s="5"/>
      <c r="I414" s="5"/>
      <c r="J414" s="5"/>
      <c r="K414" s="5"/>
      <c r="L414" s="5"/>
    </row>
    <row r="415" ht="15.75" customHeight="1">
      <c r="A415" s="5"/>
      <c r="B415" s="5"/>
      <c r="C415" s="5"/>
      <c r="D415" s="5"/>
      <c r="E415" s="5"/>
      <c r="F415" s="5"/>
      <c r="G415" s="5"/>
      <c r="H415" s="5"/>
      <c r="I415" s="5"/>
      <c r="J415" s="5"/>
      <c r="K415" s="5"/>
      <c r="L415" s="5"/>
    </row>
    <row r="416" ht="15.75" customHeight="1">
      <c r="A416" s="5"/>
      <c r="B416" s="5"/>
      <c r="C416" s="5"/>
      <c r="D416" s="5"/>
      <c r="E416" s="5"/>
      <c r="F416" s="5"/>
      <c r="G416" s="5"/>
      <c r="H416" s="5"/>
      <c r="I416" s="5"/>
      <c r="J416" s="5"/>
      <c r="K416" s="5"/>
      <c r="L416" s="5"/>
    </row>
    <row r="417" ht="15.75" customHeight="1">
      <c r="A417" s="5"/>
      <c r="B417" s="5"/>
      <c r="C417" s="5"/>
      <c r="D417" s="5"/>
      <c r="E417" s="5"/>
      <c r="F417" s="5"/>
      <c r="G417" s="5"/>
      <c r="H417" s="5"/>
      <c r="I417" s="5"/>
      <c r="J417" s="5"/>
      <c r="K417" s="5"/>
      <c r="L417" s="5"/>
    </row>
    <row r="418" ht="15.75" customHeight="1">
      <c r="A418" s="5"/>
      <c r="B418" s="5"/>
      <c r="C418" s="5"/>
      <c r="D418" s="5"/>
      <c r="E418" s="5"/>
      <c r="F418" s="5"/>
      <c r="G418" s="5"/>
      <c r="H418" s="5"/>
      <c r="I418" s="5"/>
      <c r="J418" s="5"/>
      <c r="K418" s="5"/>
      <c r="L418" s="5"/>
    </row>
    <row r="419" ht="15.75" customHeight="1">
      <c r="A419" s="5"/>
      <c r="B419" s="5"/>
      <c r="C419" s="5"/>
      <c r="D419" s="5"/>
      <c r="E419" s="5"/>
      <c r="F419" s="5"/>
      <c r="G419" s="5"/>
      <c r="H419" s="5"/>
      <c r="I419" s="5"/>
      <c r="J419" s="5"/>
      <c r="K419" s="5"/>
      <c r="L419" s="5"/>
    </row>
    <row r="420" ht="15.75" customHeight="1">
      <c r="A420" s="5"/>
      <c r="B420" s="5"/>
      <c r="C420" s="5"/>
      <c r="D420" s="5"/>
      <c r="E420" s="5"/>
      <c r="F420" s="5"/>
      <c r="G420" s="5"/>
      <c r="H420" s="5"/>
      <c r="I420" s="5"/>
      <c r="J420" s="5"/>
      <c r="K420" s="5"/>
      <c r="L420" s="5"/>
    </row>
    <row r="421" ht="15.75" customHeight="1">
      <c r="A421" s="5"/>
      <c r="B421" s="5"/>
      <c r="C421" s="5"/>
      <c r="D421" s="5"/>
      <c r="E421" s="5"/>
      <c r="F421" s="5"/>
      <c r="G421" s="5"/>
      <c r="H421" s="5"/>
      <c r="I421" s="5"/>
      <c r="J421" s="5"/>
      <c r="K421" s="5"/>
      <c r="L421" s="5"/>
    </row>
    <row r="422" ht="15.75" customHeight="1">
      <c r="A422" s="5"/>
      <c r="B422" s="5"/>
      <c r="C422" s="5"/>
      <c r="D422" s="5"/>
      <c r="E422" s="5"/>
      <c r="F422" s="5"/>
      <c r="G422" s="5"/>
      <c r="H422" s="5"/>
      <c r="I422" s="5"/>
      <c r="J422" s="5"/>
      <c r="K422" s="5"/>
      <c r="L422" s="5"/>
    </row>
    <row r="423" ht="15.75" customHeight="1">
      <c r="A423" s="5"/>
      <c r="B423" s="5"/>
      <c r="C423" s="5"/>
      <c r="D423" s="5"/>
      <c r="E423" s="5"/>
      <c r="F423" s="5"/>
      <c r="G423" s="5"/>
      <c r="H423" s="5"/>
      <c r="I423" s="5"/>
      <c r="J423" s="5"/>
      <c r="K423" s="5"/>
      <c r="L423" s="5"/>
    </row>
    <row r="424" ht="15.75" customHeight="1">
      <c r="A424" s="5"/>
      <c r="B424" s="5"/>
      <c r="C424" s="5"/>
      <c r="D424" s="5"/>
      <c r="E424" s="5"/>
      <c r="F424" s="5"/>
      <c r="G424" s="5"/>
      <c r="H424" s="5"/>
      <c r="I424" s="5"/>
      <c r="J424" s="5"/>
      <c r="K424" s="5"/>
      <c r="L424" s="5"/>
    </row>
    <row r="425" ht="15.75" customHeight="1">
      <c r="A425" s="5"/>
      <c r="B425" s="5"/>
      <c r="C425" s="5"/>
      <c r="D425" s="5"/>
      <c r="E425" s="5"/>
      <c r="F425" s="5"/>
      <c r="G425" s="5"/>
      <c r="H425" s="5"/>
      <c r="I425" s="5"/>
      <c r="J425" s="5"/>
      <c r="K425" s="5"/>
      <c r="L425" s="5"/>
    </row>
    <row r="426" ht="15.75" customHeight="1">
      <c r="A426" s="5"/>
      <c r="B426" s="5"/>
      <c r="C426" s="5"/>
      <c r="D426" s="5"/>
      <c r="E426" s="5"/>
      <c r="F426" s="5"/>
      <c r="G426" s="5"/>
      <c r="H426" s="5"/>
      <c r="I426" s="5"/>
      <c r="J426" s="5"/>
      <c r="K426" s="5"/>
      <c r="L426" s="5"/>
    </row>
    <row r="427" ht="15.75" customHeight="1">
      <c r="A427" s="5"/>
      <c r="B427" s="5"/>
      <c r="C427" s="5"/>
      <c r="D427" s="5"/>
      <c r="E427" s="5"/>
      <c r="F427" s="5"/>
      <c r="G427" s="5"/>
      <c r="H427" s="5"/>
      <c r="I427" s="5"/>
      <c r="J427" s="5"/>
      <c r="K427" s="5"/>
      <c r="L427" s="5"/>
    </row>
    <row r="428" ht="15.75" customHeight="1">
      <c r="A428" s="5"/>
      <c r="B428" s="5"/>
      <c r="C428" s="5"/>
      <c r="D428" s="5"/>
      <c r="E428" s="5"/>
      <c r="F428" s="5"/>
      <c r="G428" s="5"/>
      <c r="H428" s="5"/>
      <c r="I428" s="5"/>
      <c r="J428" s="5"/>
      <c r="K428" s="5"/>
      <c r="L428" s="5"/>
    </row>
    <row r="429" ht="15.75" customHeight="1">
      <c r="A429" s="5"/>
      <c r="B429" s="5"/>
      <c r="C429" s="5"/>
      <c r="D429" s="5"/>
      <c r="E429" s="5"/>
      <c r="F429" s="5"/>
      <c r="G429" s="5"/>
      <c r="H429" s="5"/>
      <c r="I429" s="5"/>
      <c r="J429" s="5"/>
      <c r="K429" s="5"/>
      <c r="L429" s="5"/>
    </row>
    <row r="430" ht="15.75" customHeight="1">
      <c r="A430" s="5"/>
      <c r="B430" s="5"/>
      <c r="C430" s="5"/>
      <c r="D430" s="5"/>
      <c r="E430" s="5"/>
      <c r="F430" s="5"/>
      <c r="G430" s="5"/>
      <c r="H430" s="5"/>
      <c r="I430" s="5"/>
      <c r="J430" s="5"/>
      <c r="K430" s="5"/>
      <c r="L430" s="5"/>
    </row>
    <row r="431" ht="15.75" customHeight="1">
      <c r="A431" s="5"/>
      <c r="B431" s="5"/>
      <c r="C431" s="5"/>
      <c r="D431" s="5"/>
      <c r="E431" s="5"/>
      <c r="F431" s="5"/>
      <c r="G431" s="5"/>
      <c r="H431" s="5"/>
      <c r="I431" s="5"/>
      <c r="J431" s="5"/>
      <c r="K431" s="5"/>
      <c r="L431" s="5"/>
    </row>
    <row r="432" ht="15.75" customHeight="1">
      <c r="A432" s="5"/>
      <c r="B432" s="5"/>
      <c r="C432" s="5"/>
      <c r="D432" s="5"/>
      <c r="E432" s="5"/>
      <c r="F432" s="5"/>
      <c r="G432" s="5"/>
      <c r="H432" s="5"/>
      <c r="I432" s="5"/>
      <c r="J432" s="5"/>
      <c r="K432" s="5"/>
      <c r="L432" s="5"/>
    </row>
    <row r="433" ht="15.75" customHeight="1">
      <c r="A433" s="5"/>
      <c r="B433" s="5"/>
      <c r="C433" s="5"/>
      <c r="D433" s="5"/>
      <c r="E433" s="5"/>
      <c r="F433" s="5"/>
      <c r="G433" s="5"/>
      <c r="H433" s="5"/>
      <c r="I433" s="5"/>
      <c r="J433" s="5"/>
      <c r="K433" s="5"/>
      <c r="L433" s="5"/>
    </row>
    <row r="434" ht="15.75" customHeight="1">
      <c r="A434" s="5"/>
      <c r="B434" s="5"/>
      <c r="C434" s="5"/>
      <c r="D434" s="5"/>
      <c r="E434" s="5"/>
      <c r="F434" s="5"/>
      <c r="G434" s="5"/>
      <c r="H434" s="5"/>
      <c r="I434" s="5"/>
      <c r="J434" s="5"/>
      <c r="K434" s="5"/>
      <c r="L434" s="5"/>
    </row>
    <row r="435" ht="15.75" customHeight="1">
      <c r="A435" s="5"/>
      <c r="B435" s="5"/>
      <c r="C435" s="5"/>
      <c r="D435" s="5"/>
      <c r="E435" s="5"/>
      <c r="F435" s="5"/>
      <c r="G435" s="5"/>
      <c r="H435" s="5"/>
      <c r="I435" s="5"/>
      <c r="J435" s="5"/>
      <c r="K435" s="5"/>
      <c r="L435" s="5"/>
    </row>
    <row r="436" ht="15.75" customHeight="1">
      <c r="A436" s="5"/>
      <c r="B436" s="5"/>
      <c r="C436" s="5"/>
      <c r="D436" s="5"/>
      <c r="E436" s="5"/>
      <c r="F436" s="5"/>
      <c r="G436" s="5"/>
      <c r="H436" s="5"/>
      <c r="I436" s="5"/>
      <c r="J436" s="5"/>
      <c r="K436" s="5"/>
      <c r="L436" s="5"/>
    </row>
    <row r="437" ht="15.75" customHeight="1">
      <c r="A437" s="5"/>
      <c r="B437" s="5"/>
      <c r="C437" s="5"/>
      <c r="D437" s="5"/>
      <c r="E437" s="5"/>
      <c r="F437" s="5"/>
      <c r="G437" s="5"/>
      <c r="H437" s="5"/>
      <c r="I437" s="5"/>
      <c r="J437" s="5"/>
      <c r="K437" s="5"/>
      <c r="L437" s="5"/>
    </row>
    <row r="438" ht="15.75" customHeight="1">
      <c r="A438" s="5"/>
      <c r="B438" s="5"/>
      <c r="C438" s="5"/>
      <c r="D438" s="5"/>
      <c r="E438" s="5"/>
      <c r="F438" s="5"/>
      <c r="G438" s="5"/>
      <c r="H438" s="5"/>
      <c r="I438" s="5"/>
      <c r="J438" s="5"/>
      <c r="K438" s="5"/>
      <c r="L438" s="5"/>
    </row>
    <row r="439" ht="15.75" customHeight="1">
      <c r="A439" s="5"/>
      <c r="B439" s="5"/>
      <c r="C439" s="5"/>
      <c r="D439" s="5"/>
      <c r="E439" s="5"/>
      <c r="F439" s="5"/>
      <c r="G439" s="5"/>
      <c r="H439" s="5"/>
      <c r="I439" s="5"/>
      <c r="J439" s="5"/>
      <c r="K439" s="5"/>
      <c r="L439" s="5"/>
    </row>
    <row r="440" ht="15.75" customHeight="1">
      <c r="A440" s="5"/>
      <c r="B440" s="5"/>
      <c r="C440" s="5"/>
      <c r="D440" s="5"/>
      <c r="E440" s="5"/>
      <c r="F440" s="5"/>
      <c r="G440" s="5"/>
      <c r="H440" s="5"/>
      <c r="I440" s="5"/>
      <c r="J440" s="5"/>
      <c r="K440" s="5"/>
      <c r="L440" s="5"/>
    </row>
    <row r="441" ht="15.75" customHeight="1">
      <c r="A441" s="5"/>
      <c r="B441" s="5"/>
      <c r="C441" s="5"/>
      <c r="D441" s="5"/>
      <c r="E441" s="5"/>
      <c r="F441" s="5"/>
      <c r="G441" s="5"/>
      <c r="H441" s="5"/>
      <c r="I441" s="5"/>
      <c r="J441" s="5"/>
      <c r="K441" s="5"/>
      <c r="L441" s="5"/>
    </row>
    <row r="442" ht="15.75" customHeight="1">
      <c r="A442" s="5"/>
      <c r="B442" s="5"/>
      <c r="C442" s="5"/>
      <c r="D442" s="5"/>
      <c r="E442" s="5"/>
      <c r="F442" s="5"/>
      <c r="G442" s="5"/>
      <c r="H442" s="5"/>
      <c r="I442" s="5"/>
      <c r="J442" s="5"/>
      <c r="K442" s="5"/>
      <c r="L442" s="5"/>
    </row>
    <row r="443" ht="15.75" customHeight="1">
      <c r="A443" s="5"/>
      <c r="B443" s="5"/>
      <c r="C443" s="5"/>
      <c r="D443" s="5"/>
      <c r="E443" s="5"/>
      <c r="F443" s="5"/>
      <c r="G443" s="5"/>
      <c r="H443" s="5"/>
      <c r="I443" s="5"/>
      <c r="J443" s="5"/>
      <c r="K443" s="5"/>
      <c r="L443" s="5"/>
    </row>
    <row r="444" ht="15.75" customHeight="1">
      <c r="A444" s="5"/>
      <c r="B444" s="5"/>
      <c r="C444" s="5"/>
      <c r="D444" s="5"/>
      <c r="E444" s="5"/>
      <c r="F444" s="5"/>
      <c r="G444" s="5"/>
      <c r="H444" s="5"/>
      <c r="I444" s="5"/>
      <c r="J444" s="5"/>
      <c r="K444" s="5"/>
      <c r="L444" s="5"/>
    </row>
    <row r="445" ht="15.75" customHeight="1">
      <c r="A445" s="5"/>
      <c r="B445" s="5"/>
      <c r="C445" s="5"/>
      <c r="D445" s="5"/>
      <c r="E445" s="5"/>
      <c r="F445" s="5"/>
      <c r="G445" s="5"/>
      <c r="H445" s="5"/>
      <c r="I445" s="5"/>
      <c r="J445" s="5"/>
      <c r="K445" s="5"/>
      <c r="L445" s="5"/>
    </row>
    <row r="446" ht="15.75" customHeight="1">
      <c r="A446" s="5"/>
      <c r="B446" s="5"/>
      <c r="C446" s="5"/>
      <c r="D446" s="5"/>
      <c r="E446" s="5"/>
      <c r="F446" s="5"/>
      <c r="G446" s="5"/>
      <c r="H446" s="5"/>
      <c r="I446" s="5"/>
      <c r="J446" s="5"/>
      <c r="K446" s="5"/>
      <c r="L446" s="5"/>
    </row>
    <row r="447" ht="15.75" customHeight="1">
      <c r="A447" s="5"/>
      <c r="B447" s="5"/>
      <c r="C447" s="5"/>
      <c r="D447" s="5"/>
      <c r="E447" s="5"/>
      <c r="F447" s="5"/>
      <c r="G447" s="5"/>
      <c r="H447" s="5"/>
      <c r="I447" s="5"/>
      <c r="J447" s="5"/>
      <c r="K447" s="5"/>
      <c r="L447" s="5"/>
    </row>
    <row r="448" ht="15.75" customHeight="1">
      <c r="A448" s="5"/>
      <c r="B448" s="5"/>
      <c r="C448" s="5"/>
      <c r="D448" s="5"/>
      <c r="E448" s="5"/>
      <c r="F448" s="5"/>
      <c r="G448" s="5"/>
      <c r="H448" s="5"/>
      <c r="I448" s="5"/>
      <c r="J448" s="5"/>
      <c r="K448" s="5"/>
      <c r="L448" s="5"/>
    </row>
    <row r="449" ht="15.75" customHeight="1">
      <c r="A449" s="5"/>
      <c r="B449" s="5"/>
      <c r="C449" s="5"/>
      <c r="D449" s="5"/>
      <c r="E449" s="5"/>
      <c r="F449" s="5"/>
      <c r="G449" s="5"/>
      <c r="H449" s="5"/>
      <c r="I449" s="5"/>
      <c r="J449" s="5"/>
      <c r="K449" s="5"/>
      <c r="L449" s="5"/>
    </row>
    <row r="450" ht="15.75" customHeight="1">
      <c r="A450" s="5"/>
      <c r="B450" s="5"/>
      <c r="C450" s="5"/>
      <c r="D450" s="5"/>
      <c r="E450" s="5"/>
      <c r="F450" s="5"/>
      <c r="G450" s="5"/>
      <c r="H450" s="5"/>
      <c r="I450" s="5"/>
      <c r="J450" s="5"/>
      <c r="K450" s="5"/>
      <c r="L450" s="5"/>
    </row>
    <row r="451" ht="15.75" customHeight="1">
      <c r="A451" s="5"/>
      <c r="B451" s="5"/>
      <c r="C451" s="5"/>
      <c r="D451" s="5"/>
      <c r="E451" s="5"/>
      <c r="F451" s="5"/>
      <c r="G451" s="5"/>
      <c r="H451" s="5"/>
      <c r="I451" s="5"/>
      <c r="J451" s="5"/>
      <c r="K451" s="5"/>
      <c r="L451" s="5"/>
    </row>
    <row r="452" ht="15.75" customHeight="1">
      <c r="A452" s="5"/>
      <c r="B452" s="5"/>
      <c r="C452" s="5"/>
      <c r="D452" s="5"/>
      <c r="E452" s="5"/>
      <c r="F452" s="5"/>
      <c r="G452" s="5"/>
      <c r="H452" s="5"/>
      <c r="I452" s="5"/>
      <c r="J452" s="5"/>
      <c r="K452" s="5"/>
      <c r="L452" s="5"/>
    </row>
    <row r="453" ht="15.75" customHeight="1">
      <c r="A453" s="5"/>
      <c r="B453" s="5"/>
      <c r="C453" s="5"/>
      <c r="D453" s="5"/>
      <c r="E453" s="5"/>
      <c r="F453" s="5"/>
      <c r="G453" s="5"/>
      <c r="H453" s="5"/>
      <c r="I453" s="5"/>
      <c r="J453" s="5"/>
      <c r="K453" s="5"/>
      <c r="L453" s="5"/>
    </row>
    <row r="454" ht="15.75" customHeight="1">
      <c r="A454" s="5"/>
      <c r="B454" s="5"/>
      <c r="C454" s="5"/>
      <c r="D454" s="5"/>
      <c r="E454" s="5"/>
      <c r="F454" s="5"/>
      <c r="G454" s="5"/>
      <c r="H454" s="5"/>
      <c r="I454" s="5"/>
      <c r="J454" s="5"/>
      <c r="K454" s="5"/>
      <c r="L454" s="5"/>
    </row>
    <row r="455" ht="15.75" customHeight="1">
      <c r="A455" s="5"/>
      <c r="B455" s="5"/>
      <c r="C455" s="5"/>
      <c r="D455" s="5"/>
      <c r="E455" s="5"/>
      <c r="F455" s="5"/>
      <c r="G455" s="5"/>
      <c r="H455" s="5"/>
      <c r="I455" s="5"/>
      <c r="J455" s="5"/>
      <c r="K455" s="5"/>
      <c r="L455" s="5"/>
    </row>
    <row r="456" ht="15.75" customHeight="1">
      <c r="A456" s="5"/>
      <c r="B456" s="5"/>
      <c r="C456" s="5"/>
      <c r="D456" s="5"/>
      <c r="E456" s="5"/>
      <c r="F456" s="5"/>
      <c r="G456" s="5"/>
      <c r="H456" s="5"/>
      <c r="I456" s="5"/>
      <c r="J456" s="5"/>
      <c r="K456" s="5"/>
      <c r="L456" s="5"/>
    </row>
    <row r="457" ht="15.75" customHeight="1">
      <c r="A457" s="5"/>
      <c r="B457" s="5"/>
      <c r="C457" s="5"/>
      <c r="D457" s="5"/>
      <c r="E457" s="5"/>
      <c r="F457" s="5"/>
      <c r="G457" s="5"/>
      <c r="H457" s="5"/>
      <c r="I457" s="5"/>
      <c r="J457" s="5"/>
      <c r="K457" s="5"/>
      <c r="L457" s="5"/>
    </row>
    <row r="458" ht="15.75" customHeight="1">
      <c r="A458" s="5"/>
      <c r="B458" s="5"/>
      <c r="C458" s="5"/>
      <c r="D458" s="5"/>
      <c r="E458" s="5"/>
      <c r="F458" s="5"/>
      <c r="G458" s="5"/>
      <c r="H458" s="5"/>
      <c r="I458" s="5"/>
      <c r="J458" s="5"/>
      <c r="K458" s="5"/>
      <c r="L458" s="5"/>
    </row>
    <row r="459" ht="15.75" customHeight="1">
      <c r="A459" s="5"/>
      <c r="B459" s="5"/>
      <c r="C459" s="5"/>
      <c r="D459" s="5"/>
      <c r="E459" s="5"/>
      <c r="F459" s="5"/>
      <c r="G459" s="5"/>
      <c r="H459" s="5"/>
      <c r="I459" s="5"/>
      <c r="J459" s="5"/>
      <c r="K459" s="5"/>
      <c r="L459" s="5"/>
    </row>
    <row r="460" ht="15.75" customHeight="1">
      <c r="A460" s="5"/>
      <c r="B460" s="5"/>
      <c r="C460" s="5"/>
      <c r="D460" s="5"/>
      <c r="E460" s="5"/>
      <c r="F460" s="5"/>
      <c r="G460" s="5"/>
      <c r="H460" s="5"/>
      <c r="I460" s="5"/>
      <c r="J460" s="5"/>
      <c r="K460" s="5"/>
      <c r="L460" s="5"/>
    </row>
    <row r="461" ht="15.75" customHeight="1">
      <c r="A461" s="5"/>
      <c r="B461" s="5"/>
      <c r="C461" s="5"/>
      <c r="D461" s="5"/>
      <c r="E461" s="5"/>
      <c r="F461" s="5"/>
      <c r="G461" s="5"/>
      <c r="H461" s="5"/>
      <c r="I461" s="5"/>
      <c r="J461" s="5"/>
      <c r="K461" s="5"/>
      <c r="L461" s="5"/>
    </row>
    <row r="462" ht="15.75" customHeight="1">
      <c r="A462" s="5"/>
      <c r="B462" s="5"/>
      <c r="C462" s="5"/>
      <c r="D462" s="5"/>
      <c r="E462" s="5"/>
      <c r="F462" s="5"/>
      <c r="G462" s="5"/>
      <c r="H462" s="5"/>
      <c r="I462" s="5"/>
      <c r="J462" s="5"/>
      <c r="K462" s="5"/>
      <c r="L462" s="5"/>
    </row>
    <row r="463" ht="15.75" customHeight="1">
      <c r="A463" s="5"/>
      <c r="B463" s="5"/>
      <c r="C463" s="5"/>
      <c r="D463" s="5"/>
      <c r="E463" s="5"/>
      <c r="F463" s="5"/>
      <c r="G463" s="5"/>
      <c r="H463" s="5"/>
      <c r="I463" s="5"/>
      <c r="J463" s="5"/>
      <c r="K463" s="5"/>
      <c r="L463" s="5"/>
    </row>
    <row r="464" ht="15.75" customHeight="1">
      <c r="A464" s="5"/>
      <c r="B464" s="5"/>
      <c r="C464" s="5"/>
      <c r="D464" s="5"/>
      <c r="E464" s="5"/>
      <c r="F464" s="5"/>
      <c r="G464" s="5"/>
      <c r="H464" s="5"/>
      <c r="I464" s="5"/>
      <c r="J464" s="5"/>
      <c r="K464" s="5"/>
      <c r="L464" s="5"/>
    </row>
    <row r="465" ht="15.75" customHeight="1">
      <c r="A465" s="5"/>
      <c r="B465" s="5"/>
      <c r="C465" s="5"/>
      <c r="D465" s="5"/>
      <c r="E465" s="5"/>
      <c r="F465" s="5"/>
      <c r="G465" s="5"/>
      <c r="H465" s="5"/>
      <c r="I465" s="5"/>
      <c r="J465" s="5"/>
      <c r="K465" s="5"/>
      <c r="L465" s="5"/>
    </row>
    <row r="466" ht="15.75" customHeight="1">
      <c r="A466" s="5"/>
      <c r="B466" s="5"/>
      <c r="C466" s="5"/>
      <c r="D466" s="5"/>
      <c r="E466" s="5"/>
      <c r="F466" s="5"/>
      <c r="G466" s="5"/>
      <c r="H466" s="5"/>
      <c r="I466" s="5"/>
      <c r="J466" s="5"/>
      <c r="K466" s="5"/>
      <c r="L466" s="5"/>
    </row>
    <row r="467" ht="15.75" customHeight="1">
      <c r="A467" s="5"/>
      <c r="B467" s="5"/>
      <c r="C467" s="5"/>
      <c r="D467" s="5"/>
      <c r="E467" s="5"/>
      <c r="F467" s="5"/>
      <c r="G467" s="5"/>
      <c r="H467" s="5"/>
      <c r="I467" s="5"/>
      <c r="J467" s="5"/>
      <c r="K467" s="5"/>
      <c r="L467" s="5"/>
    </row>
    <row r="468" ht="15.75" customHeight="1">
      <c r="A468" s="5"/>
      <c r="B468" s="5"/>
      <c r="C468" s="5"/>
      <c r="D468" s="5"/>
      <c r="E468" s="5"/>
      <c r="F468" s="5"/>
      <c r="G468" s="5"/>
      <c r="H468" s="5"/>
      <c r="I468" s="5"/>
      <c r="J468" s="5"/>
      <c r="K468" s="5"/>
      <c r="L468" s="5"/>
    </row>
    <row r="469" ht="15.75" customHeight="1">
      <c r="A469" s="5"/>
      <c r="B469" s="5"/>
      <c r="C469" s="5"/>
      <c r="D469" s="5"/>
      <c r="E469" s="5"/>
      <c r="F469" s="5"/>
      <c r="G469" s="5"/>
      <c r="H469" s="5"/>
      <c r="I469" s="5"/>
      <c r="J469" s="5"/>
      <c r="K469" s="5"/>
      <c r="L469" s="5"/>
    </row>
    <row r="470" ht="15.75" customHeight="1">
      <c r="A470" s="5"/>
      <c r="B470" s="5"/>
      <c r="C470" s="5"/>
      <c r="D470" s="5"/>
      <c r="E470" s="5"/>
      <c r="F470" s="5"/>
      <c r="G470" s="5"/>
      <c r="H470" s="5"/>
      <c r="I470" s="5"/>
      <c r="J470" s="5"/>
      <c r="K470" s="5"/>
      <c r="L470" s="5"/>
    </row>
    <row r="471" ht="15.75" customHeight="1">
      <c r="A471" s="5"/>
      <c r="B471" s="5"/>
      <c r="C471" s="5"/>
      <c r="D471" s="5"/>
      <c r="E471" s="5"/>
      <c r="F471" s="5"/>
      <c r="G471" s="5"/>
      <c r="H471" s="5"/>
      <c r="I471" s="5"/>
      <c r="J471" s="5"/>
      <c r="K471" s="5"/>
      <c r="L471" s="5"/>
    </row>
    <row r="472" ht="15.75" customHeight="1">
      <c r="A472" s="5"/>
      <c r="B472" s="5"/>
      <c r="C472" s="5"/>
      <c r="D472" s="5"/>
      <c r="E472" s="5"/>
      <c r="F472" s="5"/>
      <c r="G472" s="5"/>
      <c r="H472" s="5"/>
      <c r="I472" s="5"/>
      <c r="J472" s="5"/>
      <c r="K472" s="5"/>
      <c r="L472" s="5"/>
    </row>
    <row r="473" ht="15.75" customHeight="1">
      <c r="A473" s="5"/>
      <c r="B473" s="5"/>
      <c r="C473" s="5"/>
      <c r="D473" s="5"/>
      <c r="E473" s="5"/>
      <c r="F473" s="5"/>
      <c r="G473" s="5"/>
      <c r="H473" s="5"/>
      <c r="I473" s="5"/>
      <c r="J473" s="5"/>
      <c r="K473" s="5"/>
      <c r="L473" s="5"/>
    </row>
    <row r="474" ht="15.75" customHeight="1">
      <c r="A474" s="5"/>
      <c r="B474" s="5"/>
      <c r="C474" s="5"/>
      <c r="D474" s="5"/>
      <c r="E474" s="5"/>
      <c r="F474" s="5"/>
      <c r="G474" s="5"/>
      <c r="H474" s="5"/>
      <c r="I474" s="5"/>
      <c r="J474" s="5"/>
      <c r="K474" s="5"/>
      <c r="L474" s="5"/>
    </row>
    <row r="475" ht="15.75" customHeight="1">
      <c r="A475" s="5"/>
      <c r="B475" s="5"/>
      <c r="C475" s="5"/>
      <c r="D475" s="5"/>
      <c r="E475" s="5"/>
      <c r="F475" s="5"/>
      <c r="G475" s="5"/>
      <c r="H475" s="5"/>
      <c r="I475" s="5"/>
      <c r="J475" s="5"/>
      <c r="K475" s="5"/>
      <c r="L475" s="5"/>
    </row>
    <row r="476" ht="15.75" customHeight="1">
      <c r="A476" s="5"/>
      <c r="B476" s="5"/>
      <c r="C476" s="5"/>
      <c r="D476" s="5"/>
      <c r="E476" s="5"/>
      <c r="F476" s="5"/>
      <c r="G476" s="5"/>
      <c r="H476" s="5"/>
      <c r="I476" s="5"/>
      <c r="J476" s="5"/>
      <c r="K476" s="5"/>
      <c r="L476" s="5"/>
    </row>
    <row r="477" ht="15.75" customHeight="1">
      <c r="A477" s="5"/>
      <c r="B477" s="5"/>
      <c r="C477" s="5"/>
      <c r="D477" s="5"/>
      <c r="E477" s="5"/>
      <c r="F477" s="5"/>
      <c r="G477" s="5"/>
      <c r="H477" s="5"/>
      <c r="I477" s="5"/>
      <c r="J477" s="5"/>
      <c r="K477" s="5"/>
      <c r="L477" s="5"/>
    </row>
    <row r="478" ht="15.75" customHeight="1">
      <c r="A478" s="5"/>
      <c r="B478" s="5"/>
      <c r="C478" s="5"/>
      <c r="D478" s="5"/>
      <c r="E478" s="5"/>
      <c r="F478" s="5"/>
      <c r="G478" s="5"/>
      <c r="H478" s="5"/>
      <c r="I478" s="5"/>
      <c r="J478" s="5"/>
      <c r="K478" s="5"/>
      <c r="L478" s="5"/>
    </row>
    <row r="479" ht="15.75" customHeight="1">
      <c r="A479" s="5"/>
      <c r="B479" s="5"/>
      <c r="C479" s="5"/>
      <c r="D479" s="5"/>
      <c r="E479" s="5"/>
      <c r="F479" s="5"/>
      <c r="G479" s="5"/>
      <c r="H479" s="5"/>
      <c r="I479" s="5"/>
      <c r="J479" s="5"/>
      <c r="K479" s="5"/>
      <c r="L479" s="5"/>
    </row>
    <row r="480" ht="15.75" customHeight="1">
      <c r="A480" s="5"/>
      <c r="B480" s="5"/>
      <c r="C480" s="5"/>
      <c r="D480" s="5"/>
      <c r="E480" s="5"/>
      <c r="F480" s="5"/>
      <c r="G480" s="5"/>
      <c r="H480" s="5"/>
      <c r="I480" s="5"/>
      <c r="J480" s="5"/>
      <c r="K480" s="5"/>
      <c r="L480" s="5"/>
    </row>
    <row r="481" ht="15.75" customHeight="1">
      <c r="A481" s="5"/>
      <c r="B481" s="5"/>
      <c r="C481" s="5"/>
      <c r="D481" s="5"/>
      <c r="E481" s="5"/>
      <c r="F481" s="5"/>
      <c r="G481" s="5"/>
      <c r="H481" s="5"/>
      <c r="I481" s="5"/>
      <c r="J481" s="5"/>
      <c r="K481" s="5"/>
      <c r="L481" s="5"/>
    </row>
    <row r="482" ht="15.75" customHeight="1">
      <c r="A482" s="5"/>
      <c r="B482" s="5"/>
      <c r="C482" s="5"/>
      <c r="D482" s="5"/>
      <c r="E482" s="5"/>
      <c r="F482" s="5"/>
      <c r="G482" s="5"/>
      <c r="H482" s="5"/>
      <c r="I482" s="5"/>
      <c r="J482" s="5"/>
      <c r="K482" s="5"/>
      <c r="L482" s="5"/>
    </row>
    <row r="483" ht="15.75" customHeight="1">
      <c r="A483" s="5"/>
      <c r="B483" s="5"/>
      <c r="C483" s="5"/>
      <c r="D483" s="5"/>
      <c r="E483" s="5"/>
      <c r="F483" s="5"/>
      <c r="G483" s="5"/>
      <c r="H483" s="5"/>
      <c r="I483" s="5"/>
      <c r="J483" s="5"/>
      <c r="K483" s="5"/>
      <c r="L483" s="5"/>
    </row>
    <row r="484" ht="15.75" customHeight="1">
      <c r="A484" s="5"/>
      <c r="B484" s="5"/>
      <c r="C484" s="5"/>
      <c r="D484" s="5"/>
      <c r="E484" s="5"/>
      <c r="F484" s="5"/>
      <c r="G484" s="5"/>
      <c r="H484" s="5"/>
      <c r="I484" s="5"/>
      <c r="J484" s="5"/>
      <c r="K484" s="5"/>
      <c r="L484" s="5"/>
    </row>
    <row r="485" ht="15.75" customHeight="1">
      <c r="A485" s="5"/>
      <c r="B485" s="5"/>
      <c r="C485" s="5"/>
      <c r="D485" s="5"/>
      <c r="E485" s="5"/>
      <c r="F485" s="5"/>
      <c r="G485" s="5"/>
      <c r="H485" s="5"/>
      <c r="I485" s="5"/>
      <c r="J485" s="5"/>
      <c r="K485" s="5"/>
      <c r="L485" s="5"/>
    </row>
    <row r="486" ht="15.75" customHeight="1">
      <c r="A486" s="5"/>
      <c r="B486" s="5"/>
      <c r="C486" s="5"/>
      <c r="D486" s="5"/>
      <c r="E486" s="5"/>
      <c r="F486" s="5"/>
      <c r="G486" s="5"/>
      <c r="H486" s="5"/>
      <c r="I486" s="5"/>
      <c r="J486" s="5"/>
      <c r="K486" s="5"/>
      <c r="L486" s="5"/>
    </row>
    <row r="487" ht="15.75" customHeight="1">
      <c r="A487" s="5"/>
      <c r="B487" s="5"/>
      <c r="C487" s="5"/>
      <c r="D487" s="5"/>
      <c r="E487" s="5"/>
      <c r="F487" s="5"/>
      <c r="G487" s="5"/>
      <c r="H487" s="5"/>
      <c r="I487" s="5"/>
      <c r="J487" s="5"/>
      <c r="K487" s="5"/>
      <c r="L487" s="5"/>
    </row>
    <row r="488" ht="15.75" customHeight="1">
      <c r="A488" s="5"/>
      <c r="B488" s="5"/>
      <c r="C488" s="5"/>
      <c r="D488" s="5"/>
      <c r="E488" s="5"/>
      <c r="F488" s="5"/>
      <c r="G488" s="5"/>
      <c r="H488" s="5"/>
      <c r="I488" s="5"/>
      <c r="J488" s="5"/>
      <c r="K488" s="5"/>
      <c r="L488" s="5"/>
    </row>
    <row r="489" ht="15.75" customHeight="1">
      <c r="A489" s="5"/>
      <c r="B489" s="5"/>
      <c r="C489" s="5"/>
      <c r="D489" s="5"/>
      <c r="E489" s="5"/>
      <c r="F489" s="5"/>
      <c r="G489" s="5"/>
      <c r="H489" s="5"/>
      <c r="I489" s="5"/>
      <c r="J489" s="5"/>
      <c r="K489" s="5"/>
      <c r="L489" s="5"/>
    </row>
    <row r="490" ht="15.75" customHeight="1">
      <c r="A490" s="5"/>
      <c r="B490" s="5"/>
      <c r="C490" s="5"/>
      <c r="D490" s="5"/>
      <c r="E490" s="5"/>
      <c r="F490" s="5"/>
      <c r="G490" s="5"/>
      <c r="H490" s="5"/>
      <c r="I490" s="5"/>
      <c r="J490" s="5"/>
      <c r="K490" s="5"/>
      <c r="L490" s="5"/>
    </row>
    <row r="491" ht="15.75" customHeight="1">
      <c r="A491" s="5"/>
      <c r="B491" s="5"/>
      <c r="C491" s="5"/>
      <c r="D491" s="5"/>
      <c r="E491" s="5"/>
      <c r="F491" s="5"/>
      <c r="G491" s="5"/>
      <c r="H491" s="5"/>
      <c r="I491" s="5"/>
      <c r="J491" s="5"/>
      <c r="K491" s="5"/>
      <c r="L491" s="5"/>
    </row>
    <row r="492" ht="15.75" customHeight="1">
      <c r="A492" s="5"/>
      <c r="B492" s="5"/>
      <c r="C492" s="5"/>
      <c r="D492" s="5"/>
      <c r="E492" s="5"/>
      <c r="F492" s="5"/>
      <c r="G492" s="5"/>
      <c r="H492" s="5"/>
      <c r="I492" s="5"/>
      <c r="J492" s="5"/>
      <c r="K492" s="5"/>
      <c r="L492" s="5"/>
    </row>
    <row r="493" ht="15.75" customHeight="1">
      <c r="A493" s="5"/>
      <c r="B493" s="5"/>
      <c r="C493" s="5"/>
      <c r="D493" s="5"/>
      <c r="E493" s="5"/>
      <c r="F493" s="5"/>
      <c r="G493" s="5"/>
      <c r="H493" s="5"/>
      <c r="I493" s="5"/>
      <c r="J493" s="5"/>
      <c r="K493" s="5"/>
      <c r="L493" s="5"/>
    </row>
    <row r="494" ht="15.75" customHeight="1">
      <c r="A494" s="5"/>
      <c r="B494" s="5"/>
      <c r="C494" s="5"/>
      <c r="D494" s="5"/>
      <c r="E494" s="5"/>
      <c r="F494" s="5"/>
      <c r="G494" s="5"/>
      <c r="H494" s="5"/>
      <c r="I494" s="5"/>
      <c r="J494" s="5"/>
      <c r="K494" s="5"/>
      <c r="L494" s="5"/>
    </row>
    <row r="495" ht="15.75" customHeight="1">
      <c r="A495" s="5"/>
      <c r="B495" s="5"/>
      <c r="C495" s="5"/>
      <c r="D495" s="5"/>
      <c r="E495" s="5"/>
      <c r="F495" s="5"/>
      <c r="G495" s="5"/>
      <c r="H495" s="5"/>
      <c r="I495" s="5"/>
      <c r="J495" s="5"/>
      <c r="K495" s="5"/>
      <c r="L495" s="5"/>
    </row>
    <row r="496" ht="15.75" customHeight="1">
      <c r="A496" s="5"/>
      <c r="B496" s="5"/>
      <c r="C496" s="5"/>
      <c r="D496" s="5"/>
      <c r="E496" s="5"/>
      <c r="F496" s="5"/>
      <c r="G496" s="5"/>
      <c r="H496" s="5"/>
      <c r="I496" s="5"/>
      <c r="J496" s="5"/>
      <c r="K496" s="5"/>
      <c r="L496" s="5"/>
    </row>
    <row r="497" ht="15.75" customHeight="1">
      <c r="A497" s="5"/>
      <c r="B497" s="5"/>
      <c r="C497" s="5"/>
      <c r="D497" s="5"/>
      <c r="E497" s="5"/>
      <c r="F497" s="5"/>
      <c r="G497" s="5"/>
      <c r="H497" s="5"/>
      <c r="I497" s="5"/>
      <c r="J497" s="5"/>
      <c r="K497" s="5"/>
      <c r="L497" s="5"/>
    </row>
    <row r="498" ht="15.75" customHeight="1">
      <c r="A498" s="5"/>
      <c r="B498" s="5"/>
      <c r="C498" s="5"/>
      <c r="D498" s="5"/>
      <c r="E498" s="5"/>
      <c r="F498" s="5"/>
      <c r="G498" s="5"/>
      <c r="H498" s="5"/>
      <c r="I498" s="5"/>
      <c r="J498" s="5"/>
      <c r="K498" s="5"/>
      <c r="L498" s="5"/>
    </row>
    <row r="499" ht="15.75" customHeight="1">
      <c r="A499" s="5"/>
      <c r="B499" s="5"/>
      <c r="C499" s="5"/>
      <c r="D499" s="5"/>
      <c r="E499" s="5"/>
      <c r="F499" s="5"/>
      <c r="G499" s="5"/>
      <c r="H499" s="5"/>
      <c r="I499" s="5"/>
      <c r="J499" s="5"/>
      <c r="K499" s="5"/>
      <c r="L499" s="5"/>
    </row>
    <row r="500" ht="15.75" customHeight="1">
      <c r="A500" s="5"/>
      <c r="B500" s="5"/>
      <c r="C500" s="5"/>
      <c r="D500" s="5"/>
      <c r="E500" s="5"/>
      <c r="F500" s="5"/>
      <c r="G500" s="5"/>
      <c r="H500" s="5"/>
      <c r="I500" s="5"/>
      <c r="J500" s="5"/>
      <c r="K500" s="5"/>
      <c r="L500" s="5"/>
    </row>
    <row r="501" ht="15.75" customHeight="1">
      <c r="A501" s="5"/>
      <c r="B501" s="5"/>
      <c r="C501" s="5"/>
      <c r="D501" s="5"/>
      <c r="E501" s="5"/>
      <c r="F501" s="5"/>
      <c r="G501" s="5"/>
      <c r="H501" s="5"/>
      <c r="I501" s="5"/>
      <c r="J501" s="5"/>
      <c r="K501" s="5"/>
      <c r="L501" s="5"/>
    </row>
    <row r="502" ht="15.75" customHeight="1">
      <c r="A502" s="5"/>
      <c r="B502" s="5"/>
      <c r="C502" s="5"/>
      <c r="D502" s="5"/>
      <c r="E502" s="5"/>
      <c r="F502" s="5"/>
      <c r="G502" s="5"/>
      <c r="H502" s="5"/>
      <c r="I502" s="5"/>
      <c r="J502" s="5"/>
      <c r="K502" s="5"/>
      <c r="L502" s="5"/>
    </row>
    <row r="503" ht="15.75" customHeight="1">
      <c r="A503" s="5"/>
      <c r="B503" s="5"/>
      <c r="C503" s="5"/>
      <c r="D503" s="5"/>
      <c r="E503" s="5"/>
      <c r="F503" s="5"/>
      <c r="G503" s="5"/>
      <c r="H503" s="5"/>
      <c r="I503" s="5"/>
      <c r="J503" s="5"/>
      <c r="K503" s="5"/>
      <c r="L503" s="5"/>
    </row>
    <row r="504" ht="15.75" customHeight="1">
      <c r="A504" s="5"/>
      <c r="B504" s="5"/>
      <c r="C504" s="5"/>
      <c r="D504" s="5"/>
      <c r="E504" s="5"/>
      <c r="F504" s="5"/>
      <c r="G504" s="5"/>
      <c r="H504" s="5"/>
      <c r="I504" s="5"/>
      <c r="J504" s="5"/>
      <c r="K504" s="5"/>
      <c r="L504" s="5"/>
    </row>
    <row r="505" ht="15.75" customHeight="1">
      <c r="A505" s="5"/>
      <c r="B505" s="5"/>
      <c r="C505" s="5"/>
      <c r="D505" s="5"/>
      <c r="E505" s="5"/>
      <c r="F505" s="5"/>
      <c r="G505" s="5"/>
      <c r="H505" s="5"/>
      <c r="I505" s="5"/>
      <c r="J505" s="5"/>
      <c r="K505" s="5"/>
      <c r="L505" s="5"/>
    </row>
    <row r="506" ht="15.75" customHeight="1">
      <c r="A506" s="5"/>
      <c r="B506" s="5"/>
      <c r="C506" s="5"/>
      <c r="D506" s="5"/>
      <c r="E506" s="5"/>
      <c r="F506" s="5"/>
      <c r="G506" s="5"/>
      <c r="H506" s="5"/>
      <c r="I506" s="5"/>
      <c r="J506" s="5"/>
      <c r="K506" s="5"/>
      <c r="L506" s="5"/>
    </row>
    <row r="507" ht="15.75" customHeight="1">
      <c r="A507" s="5"/>
      <c r="B507" s="5"/>
      <c r="C507" s="5"/>
      <c r="D507" s="5"/>
      <c r="E507" s="5"/>
      <c r="F507" s="5"/>
      <c r="G507" s="5"/>
      <c r="H507" s="5"/>
      <c r="I507" s="5"/>
      <c r="J507" s="5"/>
      <c r="K507" s="5"/>
      <c r="L507" s="5"/>
    </row>
    <row r="508" ht="15.75" customHeight="1">
      <c r="A508" s="5"/>
      <c r="B508" s="5"/>
      <c r="C508" s="5"/>
      <c r="D508" s="5"/>
      <c r="E508" s="5"/>
      <c r="F508" s="5"/>
      <c r="G508" s="5"/>
      <c r="H508" s="5"/>
      <c r="I508" s="5"/>
      <c r="J508" s="5"/>
      <c r="K508" s="5"/>
      <c r="L508" s="5"/>
    </row>
    <row r="509" ht="15.75" customHeight="1">
      <c r="A509" s="5"/>
      <c r="B509" s="5"/>
      <c r="C509" s="5"/>
      <c r="D509" s="5"/>
      <c r="E509" s="5"/>
      <c r="F509" s="5"/>
      <c r="G509" s="5"/>
      <c r="H509" s="5"/>
      <c r="I509" s="5"/>
      <c r="J509" s="5"/>
      <c r="K509" s="5"/>
      <c r="L509" s="5"/>
    </row>
    <row r="510" ht="15.75" customHeight="1">
      <c r="A510" s="5"/>
      <c r="B510" s="5"/>
      <c r="C510" s="5"/>
      <c r="D510" s="5"/>
      <c r="E510" s="5"/>
      <c r="F510" s="5"/>
      <c r="G510" s="5"/>
      <c r="H510" s="5"/>
      <c r="I510" s="5"/>
      <c r="J510" s="5"/>
      <c r="K510" s="5"/>
      <c r="L510" s="5"/>
    </row>
    <row r="511" ht="15.75" customHeight="1">
      <c r="A511" s="5"/>
      <c r="B511" s="5"/>
      <c r="C511" s="5"/>
      <c r="D511" s="5"/>
      <c r="E511" s="5"/>
      <c r="F511" s="5"/>
      <c r="G511" s="5"/>
      <c r="H511" s="5"/>
      <c r="I511" s="5"/>
      <c r="J511" s="5"/>
      <c r="K511" s="5"/>
      <c r="L511" s="5"/>
    </row>
    <row r="512" ht="15.75" customHeight="1">
      <c r="A512" s="5"/>
      <c r="B512" s="5"/>
      <c r="C512" s="5"/>
      <c r="D512" s="5"/>
      <c r="E512" s="5"/>
      <c r="F512" s="5"/>
      <c r="G512" s="5"/>
      <c r="H512" s="5"/>
      <c r="I512" s="5"/>
      <c r="J512" s="5"/>
      <c r="K512" s="5"/>
      <c r="L512" s="5"/>
    </row>
    <row r="513" ht="15.75" customHeight="1">
      <c r="A513" s="5"/>
      <c r="B513" s="5"/>
      <c r="C513" s="5"/>
      <c r="D513" s="5"/>
      <c r="E513" s="5"/>
      <c r="F513" s="5"/>
      <c r="G513" s="5"/>
      <c r="H513" s="5"/>
      <c r="I513" s="5"/>
      <c r="J513" s="5"/>
      <c r="K513" s="5"/>
      <c r="L513" s="5"/>
    </row>
    <row r="514" ht="15.75" customHeight="1">
      <c r="A514" s="5"/>
      <c r="B514" s="5"/>
      <c r="C514" s="5"/>
      <c r="D514" s="5"/>
      <c r="E514" s="5"/>
      <c r="F514" s="5"/>
      <c r="G514" s="5"/>
      <c r="H514" s="5"/>
      <c r="I514" s="5"/>
      <c r="J514" s="5"/>
      <c r="K514" s="5"/>
      <c r="L514" s="5"/>
    </row>
    <row r="515" ht="15.75" customHeight="1">
      <c r="A515" s="5"/>
      <c r="B515" s="5"/>
      <c r="C515" s="5"/>
      <c r="D515" s="5"/>
      <c r="E515" s="5"/>
      <c r="F515" s="5"/>
      <c r="G515" s="5"/>
      <c r="H515" s="5"/>
      <c r="I515" s="5"/>
      <c r="J515" s="5"/>
      <c r="K515" s="5"/>
      <c r="L515" s="5"/>
    </row>
    <row r="516" ht="15.75" customHeight="1">
      <c r="A516" s="5"/>
      <c r="B516" s="5"/>
      <c r="C516" s="5"/>
      <c r="D516" s="5"/>
      <c r="E516" s="5"/>
      <c r="F516" s="5"/>
      <c r="G516" s="5"/>
      <c r="H516" s="5"/>
      <c r="I516" s="5"/>
      <c r="J516" s="5"/>
      <c r="K516" s="5"/>
      <c r="L516" s="5"/>
    </row>
    <row r="517" ht="15.75" customHeight="1">
      <c r="A517" s="5"/>
      <c r="B517" s="5"/>
      <c r="C517" s="5"/>
      <c r="D517" s="5"/>
      <c r="E517" s="5"/>
      <c r="F517" s="5"/>
      <c r="G517" s="5"/>
      <c r="H517" s="5"/>
      <c r="I517" s="5"/>
      <c r="J517" s="5"/>
      <c r="K517" s="5"/>
      <c r="L517" s="5"/>
    </row>
    <row r="518" ht="15.75" customHeight="1">
      <c r="A518" s="5"/>
      <c r="B518" s="5"/>
      <c r="C518" s="5"/>
      <c r="D518" s="5"/>
      <c r="E518" s="5"/>
      <c r="F518" s="5"/>
      <c r="G518" s="5"/>
      <c r="H518" s="5"/>
      <c r="I518" s="5"/>
      <c r="J518" s="5"/>
      <c r="K518" s="5"/>
      <c r="L518" s="5"/>
    </row>
    <row r="519" ht="15.75" customHeight="1">
      <c r="A519" s="5"/>
      <c r="B519" s="5"/>
      <c r="C519" s="5"/>
      <c r="D519" s="5"/>
      <c r="E519" s="5"/>
      <c r="F519" s="5"/>
      <c r="G519" s="5"/>
      <c r="H519" s="5"/>
      <c r="I519" s="5"/>
      <c r="J519" s="5"/>
      <c r="K519" s="5"/>
      <c r="L519" s="5"/>
    </row>
    <row r="520" ht="15.75" customHeight="1">
      <c r="A520" s="5"/>
      <c r="B520" s="5"/>
      <c r="C520" s="5"/>
      <c r="D520" s="5"/>
      <c r="E520" s="5"/>
      <c r="F520" s="5"/>
      <c r="G520" s="5"/>
      <c r="H520" s="5"/>
      <c r="I520" s="5"/>
      <c r="J520" s="5"/>
      <c r="K520" s="5"/>
      <c r="L520" s="5"/>
    </row>
    <row r="521" ht="15.75" customHeight="1">
      <c r="A521" s="5"/>
      <c r="B521" s="5"/>
      <c r="C521" s="5"/>
      <c r="D521" s="5"/>
      <c r="E521" s="5"/>
      <c r="F521" s="5"/>
      <c r="G521" s="5"/>
      <c r="H521" s="5"/>
      <c r="I521" s="5"/>
      <c r="J521" s="5"/>
      <c r="K521" s="5"/>
      <c r="L521" s="5"/>
    </row>
    <row r="522" ht="15.75" customHeight="1">
      <c r="A522" s="5"/>
      <c r="B522" s="5"/>
      <c r="C522" s="5"/>
      <c r="D522" s="5"/>
      <c r="E522" s="5"/>
      <c r="F522" s="5"/>
      <c r="G522" s="5"/>
      <c r="H522" s="5"/>
      <c r="I522" s="5"/>
      <c r="J522" s="5"/>
      <c r="K522" s="5"/>
      <c r="L522" s="5"/>
    </row>
    <row r="523" ht="15.75" customHeight="1">
      <c r="A523" s="5"/>
      <c r="B523" s="5"/>
      <c r="C523" s="5"/>
      <c r="D523" s="5"/>
      <c r="E523" s="5"/>
      <c r="F523" s="5"/>
      <c r="G523" s="5"/>
      <c r="H523" s="5"/>
      <c r="I523" s="5"/>
      <c r="J523" s="5"/>
      <c r="K523" s="5"/>
      <c r="L523" s="5"/>
    </row>
    <row r="524" ht="15.75" customHeight="1">
      <c r="A524" s="5"/>
      <c r="B524" s="5"/>
      <c r="C524" s="5"/>
      <c r="D524" s="5"/>
      <c r="E524" s="5"/>
      <c r="F524" s="5"/>
      <c r="G524" s="5"/>
      <c r="H524" s="5"/>
      <c r="I524" s="5"/>
      <c r="J524" s="5"/>
      <c r="K524" s="5"/>
      <c r="L524" s="5"/>
    </row>
    <row r="525" ht="15.75" customHeight="1">
      <c r="A525" s="5"/>
      <c r="B525" s="5"/>
      <c r="C525" s="5"/>
      <c r="D525" s="5"/>
      <c r="E525" s="5"/>
      <c r="F525" s="5"/>
      <c r="G525" s="5"/>
      <c r="H525" s="5"/>
      <c r="I525" s="5"/>
      <c r="J525" s="5"/>
      <c r="K525" s="5"/>
      <c r="L525" s="5"/>
    </row>
    <row r="526" ht="15.75" customHeight="1">
      <c r="A526" s="5"/>
      <c r="B526" s="5"/>
      <c r="C526" s="5"/>
      <c r="D526" s="5"/>
      <c r="E526" s="5"/>
      <c r="F526" s="5"/>
      <c r="G526" s="5"/>
      <c r="H526" s="5"/>
      <c r="I526" s="5"/>
      <c r="J526" s="5"/>
      <c r="K526" s="5"/>
      <c r="L526" s="5"/>
    </row>
    <row r="527" ht="15.75" customHeight="1">
      <c r="A527" s="5"/>
      <c r="B527" s="5"/>
      <c r="C527" s="5"/>
      <c r="D527" s="5"/>
      <c r="E527" s="5"/>
      <c r="F527" s="5"/>
      <c r="G527" s="5"/>
      <c r="H527" s="5"/>
      <c r="I527" s="5"/>
      <c r="J527" s="5"/>
      <c r="K527" s="5"/>
      <c r="L527" s="5"/>
    </row>
    <row r="528" ht="15.75" customHeight="1">
      <c r="A528" s="5"/>
      <c r="B528" s="5"/>
      <c r="C528" s="5"/>
      <c r="D528" s="5"/>
      <c r="E528" s="5"/>
      <c r="F528" s="5"/>
      <c r="G528" s="5"/>
      <c r="H528" s="5"/>
      <c r="I528" s="5"/>
      <c r="J528" s="5"/>
      <c r="K528" s="5"/>
      <c r="L528" s="5"/>
    </row>
    <row r="529" ht="15.75" customHeight="1">
      <c r="A529" s="5"/>
      <c r="B529" s="5"/>
      <c r="C529" s="5"/>
      <c r="D529" s="5"/>
      <c r="E529" s="5"/>
      <c r="F529" s="5"/>
      <c r="G529" s="5"/>
      <c r="H529" s="5"/>
      <c r="I529" s="5"/>
      <c r="J529" s="5"/>
      <c r="K529" s="5"/>
      <c r="L529" s="5"/>
    </row>
    <row r="530" ht="15.75" customHeight="1">
      <c r="A530" s="5"/>
      <c r="B530" s="5"/>
      <c r="C530" s="5"/>
      <c r="D530" s="5"/>
      <c r="E530" s="5"/>
      <c r="F530" s="5"/>
      <c r="G530" s="5"/>
      <c r="H530" s="5"/>
      <c r="I530" s="5"/>
      <c r="J530" s="5"/>
      <c r="K530" s="5"/>
      <c r="L530" s="5"/>
    </row>
    <row r="531" ht="15.75" customHeight="1">
      <c r="A531" s="5"/>
      <c r="B531" s="5"/>
      <c r="C531" s="5"/>
      <c r="D531" s="5"/>
      <c r="E531" s="5"/>
      <c r="F531" s="5"/>
      <c r="G531" s="5"/>
      <c r="H531" s="5"/>
      <c r="I531" s="5"/>
      <c r="J531" s="5"/>
      <c r="K531" s="5"/>
      <c r="L531" s="5"/>
    </row>
    <row r="532" ht="15.75" customHeight="1">
      <c r="A532" s="5"/>
      <c r="B532" s="5"/>
      <c r="C532" s="5"/>
      <c r="D532" s="5"/>
      <c r="E532" s="5"/>
      <c r="F532" s="5"/>
      <c r="G532" s="5"/>
      <c r="H532" s="5"/>
      <c r="I532" s="5"/>
      <c r="J532" s="5"/>
      <c r="K532" s="5"/>
      <c r="L532" s="5"/>
    </row>
    <row r="533" ht="15.75" customHeight="1">
      <c r="A533" s="5"/>
      <c r="B533" s="5"/>
      <c r="C533" s="5"/>
      <c r="D533" s="5"/>
      <c r="E533" s="5"/>
      <c r="F533" s="5"/>
      <c r="G533" s="5"/>
      <c r="H533" s="5"/>
      <c r="I533" s="5"/>
      <c r="J533" s="5"/>
      <c r="K533" s="5"/>
      <c r="L533" s="5"/>
    </row>
    <row r="534" ht="15.75" customHeight="1">
      <c r="A534" s="5"/>
      <c r="B534" s="5"/>
      <c r="C534" s="5"/>
      <c r="D534" s="5"/>
      <c r="E534" s="5"/>
      <c r="F534" s="5"/>
      <c r="G534" s="5"/>
      <c r="H534" s="5"/>
      <c r="I534" s="5"/>
      <c r="J534" s="5"/>
      <c r="K534" s="5"/>
      <c r="L534" s="5"/>
    </row>
    <row r="535" ht="15.75" customHeight="1">
      <c r="A535" s="5"/>
      <c r="B535" s="5"/>
      <c r="C535" s="5"/>
      <c r="D535" s="5"/>
      <c r="E535" s="5"/>
      <c r="F535" s="5"/>
      <c r="G535" s="5"/>
      <c r="H535" s="5"/>
      <c r="I535" s="5"/>
      <c r="J535" s="5"/>
      <c r="K535" s="5"/>
      <c r="L535" s="5"/>
    </row>
    <row r="536" ht="15.75" customHeight="1">
      <c r="A536" s="5"/>
      <c r="B536" s="5"/>
      <c r="C536" s="5"/>
      <c r="D536" s="5"/>
      <c r="E536" s="5"/>
      <c r="F536" s="5"/>
      <c r="G536" s="5"/>
      <c r="H536" s="5"/>
      <c r="I536" s="5"/>
      <c r="J536" s="5"/>
      <c r="K536" s="5"/>
      <c r="L536" s="5"/>
    </row>
    <row r="537" ht="15.75" customHeight="1">
      <c r="A537" s="5"/>
      <c r="B537" s="5"/>
      <c r="C537" s="5"/>
      <c r="D537" s="5"/>
      <c r="E537" s="5"/>
      <c r="F537" s="5"/>
      <c r="G537" s="5"/>
      <c r="H537" s="5"/>
      <c r="I537" s="5"/>
      <c r="J537" s="5"/>
      <c r="K537" s="5"/>
      <c r="L537" s="5"/>
    </row>
    <row r="538" ht="15.75" customHeight="1">
      <c r="A538" s="5"/>
      <c r="B538" s="5"/>
      <c r="C538" s="5"/>
      <c r="D538" s="5"/>
      <c r="E538" s="5"/>
      <c r="F538" s="5"/>
      <c r="G538" s="5"/>
      <c r="H538" s="5"/>
      <c r="I538" s="5"/>
      <c r="J538" s="5"/>
      <c r="K538" s="5"/>
      <c r="L538" s="5"/>
    </row>
    <row r="539" ht="15.75" customHeight="1">
      <c r="A539" s="5"/>
      <c r="B539" s="5"/>
      <c r="C539" s="5"/>
      <c r="D539" s="5"/>
      <c r="E539" s="5"/>
      <c r="F539" s="5"/>
      <c r="G539" s="5"/>
      <c r="H539" s="5"/>
      <c r="I539" s="5"/>
      <c r="J539" s="5"/>
      <c r="K539" s="5"/>
      <c r="L539" s="5"/>
    </row>
    <row r="540" ht="15.75" customHeight="1">
      <c r="A540" s="5"/>
      <c r="B540" s="5"/>
      <c r="C540" s="5"/>
      <c r="D540" s="5"/>
      <c r="E540" s="5"/>
      <c r="F540" s="5"/>
      <c r="G540" s="5"/>
      <c r="H540" s="5"/>
      <c r="I540" s="5"/>
      <c r="J540" s="5"/>
      <c r="K540" s="5"/>
      <c r="L540" s="5"/>
    </row>
    <row r="541" ht="15.75" customHeight="1">
      <c r="A541" s="5"/>
      <c r="B541" s="5"/>
      <c r="C541" s="5"/>
      <c r="D541" s="5"/>
      <c r="E541" s="5"/>
      <c r="F541" s="5"/>
      <c r="G541" s="5"/>
      <c r="H541" s="5"/>
      <c r="I541" s="5"/>
      <c r="J541" s="5"/>
      <c r="K541" s="5"/>
      <c r="L541" s="5"/>
    </row>
    <row r="542" ht="15.75" customHeight="1">
      <c r="A542" s="5"/>
      <c r="B542" s="5"/>
      <c r="C542" s="5"/>
      <c r="D542" s="5"/>
      <c r="E542" s="5"/>
      <c r="F542" s="5"/>
      <c r="G542" s="5"/>
      <c r="H542" s="5"/>
      <c r="I542" s="5"/>
      <c r="J542" s="5"/>
      <c r="K542" s="5"/>
      <c r="L542" s="5"/>
    </row>
    <row r="543" ht="15.75" customHeight="1">
      <c r="A543" s="5"/>
      <c r="B543" s="5"/>
      <c r="C543" s="5"/>
      <c r="D543" s="5"/>
      <c r="E543" s="5"/>
      <c r="F543" s="5"/>
      <c r="G543" s="5"/>
      <c r="H543" s="5"/>
      <c r="I543" s="5"/>
      <c r="J543" s="5"/>
      <c r="K543" s="5"/>
      <c r="L543" s="5"/>
    </row>
    <row r="544" ht="15.75" customHeight="1">
      <c r="A544" s="5"/>
      <c r="B544" s="5"/>
      <c r="C544" s="5"/>
      <c r="D544" s="5"/>
      <c r="E544" s="5"/>
      <c r="F544" s="5"/>
      <c r="G544" s="5"/>
      <c r="H544" s="5"/>
      <c r="I544" s="5"/>
      <c r="J544" s="5"/>
      <c r="K544" s="5"/>
      <c r="L544" s="5"/>
    </row>
    <row r="545" ht="15.75" customHeight="1">
      <c r="A545" s="5"/>
      <c r="B545" s="5"/>
      <c r="C545" s="5"/>
      <c r="D545" s="5"/>
      <c r="E545" s="5"/>
      <c r="F545" s="5"/>
      <c r="G545" s="5"/>
      <c r="H545" s="5"/>
      <c r="I545" s="5"/>
      <c r="J545" s="5"/>
      <c r="K545" s="5"/>
      <c r="L545" s="5"/>
    </row>
    <row r="546" ht="15.75" customHeight="1">
      <c r="A546" s="5"/>
      <c r="B546" s="5"/>
      <c r="C546" s="5"/>
      <c r="D546" s="5"/>
      <c r="E546" s="5"/>
      <c r="F546" s="5"/>
      <c r="G546" s="5"/>
      <c r="H546" s="5"/>
      <c r="I546" s="5"/>
      <c r="J546" s="5"/>
      <c r="K546" s="5"/>
      <c r="L546" s="5"/>
    </row>
    <row r="547" ht="15.75" customHeight="1">
      <c r="A547" s="5"/>
      <c r="B547" s="5"/>
      <c r="C547" s="5"/>
      <c r="D547" s="5"/>
      <c r="E547" s="5"/>
      <c r="F547" s="5"/>
      <c r="G547" s="5"/>
      <c r="H547" s="5"/>
      <c r="I547" s="5"/>
      <c r="J547" s="5"/>
      <c r="K547" s="5"/>
      <c r="L547" s="5"/>
    </row>
    <row r="548" ht="15.75" customHeight="1">
      <c r="A548" s="5"/>
      <c r="B548" s="5"/>
      <c r="C548" s="5"/>
      <c r="D548" s="5"/>
      <c r="E548" s="5"/>
      <c r="F548" s="5"/>
      <c r="G548" s="5"/>
      <c r="H548" s="5"/>
      <c r="I548" s="5"/>
      <c r="J548" s="5"/>
      <c r="K548" s="5"/>
      <c r="L548" s="5"/>
    </row>
    <row r="549" ht="15.75" customHeight="1">
      <c r="A549" s="5"/>
      <c r="B549" s="5"/>
      <c r="C549" s="5"/>
      <c r="D549" s="5"/>
      <c r="E549" s="5"/>
      <c r="F549" s="5"/>
      <c r="G549" s="5"/>
      <c r="H549" s="5"/>
      <c r="I549" s="5"/>
      <c r="J549" s="5"/>
      <c r="K549" s="5"/>
      <c r="L549" s="5"/>
    </row>
    <row r="550" ht="15.75" customHeight="1">
      <c r="A550" s="5"/>
      <c r="B550" s="5"/>
      <c r="C550" s="5"/>
      <c r="D550" s="5"/>
      <c r="E550" s="5"/>
      <c r="F550" s="5"/>
      <c r="G550" s="5"/>
      <c r="H550" s="5"/>
      <c r="I550" s="5"/>
      <c r="J550" s="5"/>
      <c r="K550" s="5"/>
      <c r="L550" s="5"/>
    </row>
    <row r="551" ht="15.75" customHeight="1">
      <c r="A551" s="5"/>
      <c r="B551" s="5"/>
      <c r="C551" s="5"/>
      <c r="D551" s="5"/>
      <c r="E551" s="5"/>
      <c r="F551" s="5"/>
      <c r="G551" s="5"/>
      <c r="H551" s="5"/>
      <c r="I551" s="5"/>
      <c r="J551" s="5"/>
      <c r="K551" s="5"/>
      <c r="L551" s="5"/>
    </row>
    <row r="552" ht="15.75" customHeight="1">
      <c r="A552" s="5"/>
      <c r="B552" s="5"/>
      <c r="C552" s="5"/>
      <c r="D552" s="5"/>
      <c r="E552" s="5"/>
      <c r="F552" s="5"/>
      <c r="G552" s="5"/>
      <c r="H552" s="5"/>
      <c r="I552" s="5"/>
      <c r="J552" s="5"/>
      <c r="K552" s="5"/>
      <c r="L552" s="5"/>
    </row>
    <row r="553" ht="15.75" customHeight="1">
      <c r="A553" s="5"/>
      <c r="B553" s="5"/>
      <c r="C553" s="5"/>
      <c r="D553" s="5"/>
      <c r="E553" s="5"/>
      <c r="F553" s="5"/>
      <c r="G553" s="5"/>
      <c r="H553" s="5"/>
      <c r="I553" s="5"/>
      <c r="J553" s="5"/>
      <c r="K553" s="5"/>
      <c r="L553" s="5"/>
    </row>
    <row r="554" ht="15.75" customHeight="1">
      <c r="A554" s="5"/>
      <c r="B554" s="5"/>
      <c r="C554" s="5"/>
      <c r="D554" s="5"/>
      <c r="E554" s="5"/>
      <c r="F554" s="5"/>
      <c r="G554" s="5"/>
      <c r="H554" s="5"/>
      <c r="I554" s="5"/>
      <c r="J554" s="5"/>
      <c r="K554" s="5"/>
      <c r="L554" s="5"/>
    </row>
    <row r="555" ht="15.75" customHeight="1">
      <c r="A555" s="5"/>
      <c r="B555" s="5"/>
      <c r="C555" s="5"/>
      <c r="D555" s="5"/>
      <c r="E555" s="5"/>
      <c r="F555" s="5"/>
      <c r="G555" s="5"/>
      <c r="H555" s="5"/>
      <c r="I555" s="5"/>
      <c r="J555" s="5"/>
      <c r="K555" s="5"/>
      <c r="L555" s="5"/>
    </row>
    <row r="556" ht="15.75" customHeight="1">
      <c r="A556" s="5"/>
      <c r="B556" s="5"/>
      <c r="C556" s="5"/>
      <c r="D556" s="5"/>
      <c r="E556" s="5"/>
      <c r="F556" s="5"/>
      <c r="G556" s="5"/>
      <c r="H556" s="5"/>
      <c r="I556" s="5"/>
      <c r="J556" s="5"/>
      <c r="K556" s="5"/>
      <c r="L556" s="5"/>
    </row>
    <row r="557" ht="15.75" customHeight="1">
      <c r="A557" s="5"/>
      <c r="B557" s="5"/>
      <c r="C557" s="5"/>
      <c r="D557" s="5"/>
      <c r="E557" s="5"/>
      <c r="F557" s="5"/>
      <c r="G557" s="5"/>
      <c r="H557" s="5"/>
      <c r="I557" s="5"/>
      <c r="J557" s="5"/>
      <c r="K557" s="5"/>
      <c r="L557" s="5"/>
    </row>
    <row r="558" ht="15.75" customHeight="1">
      <c r="A558" s="5"/>
      <c r="B558" s="5"/>
      <c r="C558" s="5"/>
      <c r="D558" s="5"/>
      <c r="E558" s="5"/>
      <c r="F558" s="5"/>
      <c r="G558" s="5"/>
      <c r="H558" s="5"/>
      <c r="I558" s="5"/>
      <c r="J558" s="5"/>
      <c r="K558" s="5"/>
      <c r="L558" s="5"/>
    </row>
    <row r="559" ht="15.75" customHeight="1">
      <c r="A559" s="5"/>
      <c r="B559" s="5"/>
      <c r="C559" s="5"/>
      <c r="D559" s="5"/>
      <c r="E559" s="5"/>
      <c r="F559" s="5"/>
      <c r="G559" s="5"/>
      <c r="H559" s="5"/>
      <c r="I559" s="5"/>
      <c r="J559" s="5"/>
      <c r="K559" s="5"/>
      <c r="L559" s="5"/>
    </row>
    <row r="560" ht="15.75" customHeight="1">
      <c r="A560" s="5"/>
      <c r="B560" s="5"/>
      <c r="C560" s="5"/>
      <c r="D560" s="5"/>
      <c r="E560" s="5"/>
      <c r="F560" s="5"/>
      <c r="G560" s="5"/>
      <c r="H560" s="5"/>
      <c r="I560" s="5"/>
      <c r="J560" s="5"/>
      <c r="K560" s="5"/>
      <c r="L560" s="5"/>
    </row>
    <row r="561" ht="15.75" customHeight="1">
      <c r="A561" s="5"/>
      <c r="B561" s="5"/>
      <c r="C561" s="5"/>
      <c r="D561" s="5"/>
      <c r="E561" s="5"/>
      <c r="F561" s="5"/>
      <c r="G561" s="5"/>
      <c r="H561" s="5"/>
      <c r="I561" s="5"/>
      <c r="J561" s="5"/>
      <c r="K561" s="5"/>
      <c r="L561" s="5"/>
    </row>
    <row r="562" ht="15.75" customHeight="1">
      <c r="A562" s="5"/>
      <c r="B562" s="5"/>
      <c r="C562" s="5"/>
      <c r="D562" s="5"/>
      <c r="E562" s="5"/>
      <c r="F562" s="5"/>
      <c r="G562" s="5"/>
      <c r="H562" s="5"/>
      <c r="I562" s="5"/>
      <c r="J562" s="5"/>
      <c r="K562" s="5"/>
      <c r="L562" s="5"/>
    </row>
    <row r="563" ht="15.75" customHeight="1">
      <c r="A563" s="5"/>
      <c r="B563" s="5"/>
      <c r="C563" s="5"/>
      <c r="D563" s="5"/>
      <c r="E563" s="5"/>
      <c r="F563" s="5"/>
      <c r="G563" s="5"/>
      <c r="H563" s="5"/>
      <c r="I563" s="5"/>
      <c r="J563" s="5"/>
      <c r="K563" s="5"/>
      <c r="L563" s="5"/>
    </row>
    <row r="564" ht="15.75" customHeight="1">
      <c r="A564" s="5"/>
      <c r="B564" s="5"/>
      <c r="C564" s="5"/>
      <c r="D564" s="5"/>
      <c r="E564" s="5"/>
      <c r="F564" s="5"/>
      <c r="G564" s="5"/>
      <c r="H564" s="5"/>
      <c r="I564" s="5"/>
      <c r="J564" s="5"/>
      <c r="K564" s="5"/>
      <c r="L564" s="5"/>
    </row>
    <row r="565" ht="15.75" customHeight="1">
      <c r="A565" s="5"/>
      <c r="B565" s="5"/>
      <c r="C565" s="5"/>
      <c r="D565" s="5"/>
      <c r="E565" s="5"/>
      <c r="F565" s="5"/>
      <c r="G565" s="5"/>
      <c r="H565" s="5"/>
      <c r="I565" s="5"/>
      <c r="J565" s="5"/>
      <c r="K565" s="5"/>
      <c r="L565" s="5"/>
    </row>
    <row r="566" ht="15.75" customHeight="1">
      <c r="A566" s="5"/>
      <c r="B566" s="5"/>
      <c r="C566" s="5"/>
      <c r="D566" s="5"/>
      <c r="E566" s="5"/>
      <c r="F566" s="5"/>
      <c r="G566" s="5"/>
      <c r="H566" s="5"/>
      <c r="I566" s="5"/>
      <c r="J566" s="5"/>
      <c r="K566" s="5"/>
      <c r="L566" s="5"/>
    </row>
    <row r="567" ht="15.75" customHeight="1">
      <c r="A567" s="5"/>
      <c r="B567" s="5"/>
      <c r="C567" s="5"/>
      <c r="D567" s="5"/>
      <c r="E567" s="5"/>
      <c r="F567" s="5"/>
      <c r="G567" s="5"/>
      <c r="H567" s="5"/>
      <c r="I567" s="5"/>
      <c r="J567" s="5"/>
      <c r="K567" s="5"/>
      <c r="L567" s="5"/>
    </row>
    <row r="568" ht="15.75" customHeight="1">
      <c r="A568" s="5"/>
      <c r="B568" s="5"/>
      <c r="C568" s="5"/>
      <c r="D568" s="5"/>
      <c r="E568" s="5"/>
      <c r="F568" s="5"/>
      <c r="G568" s="5"/>
      <c r="H568" s="5"/>
      <c r="I568" s="5"/>
      <c r="J568" s="5"/>
      <c r="K568" s="5"/>
      <c r="L568" s="5"/>
    </row>
    <row r="569" ht="15.75" customHeight="1">
      <c r="A569" s="5"/>
      <c r="B569" s="5"/>
      <c r="C569" s="5"/>
      <c r="D569" s="5"/>
      <c r="E569" s="5"/>
      <c r="F569" s="5"/>
      <c r="G569" s="5"/>
      <c r="H569" s="5"/>
      <c r="I569" s="5"/>
      <c r="J569" s="5"/>
      <c r="K569" s="5"/>
      <c r="L569" s="5"/>
    </row>
    <row r="570" ht="15.75" customHeight="1">
      <c r="A570" s="5"/>
      <c r="B570" s="5"/>
      <c r="C570" s="5"/>
      <c r="D570" s="5"/>
      <c r="E570" s="5"/>
      <c r="F570" s="5"/>
      <c r="G570" s="5"/>
      <c r="H570" s="5"/>
      <c r="I570" s="5"/>
      <c r="J570" s="5"/>
      <c r="K570" s="5"/>
      <c r="L570" s="5"/>
    </row>
    <row r="571" ht="15.75" customHeight="1">
      <c r="A571" s="5"/>
      <c r="B571" s="5"/>
      <c r="C571" s="5"/>
      <c r="D571" s="5"/>
      <c r="E571" s="5"/>
      <c r="F571" s="5"/>
      <c r="G571" s="5"/>
      <c r="H571" s="5"/>
      <c r="I571" s="5"/>
      <c r="J571" s="5"/>
      <c r="K571" s="5"/>
      <c r="L571" s="5"/>
    </row>
    <row r="572" ht="15.75" customHeight="1">
      <c r="A572" s="5"/>
      <c r="B572" s="5"/>
      <c r="C572" s="5"/>
      <c r="D572" s="5"/>
      <c r="E572" s="5"/>
      <c r="F572" s="5"/>
      <c r="G572" s="5"/>
      <c r="H572" s="5"/>
      <c r="I572" s="5"/>
      <c r="J572" s="5"/>
      <c r="K572" s="5"/>
      <c r="L572" s="5"/>
    </row>
    <row r="573" ht="15.75" customHeight="1">
      <c r="A573" s="5"/>
      <c r="B573" s="5"/>
      <c r="C573" s="5"/>
      <c r="D573" s="5"/>
      <c r="E573" s="5"/>
      <c r="F573" s="5"/>
      <c r="G573" s="5"/>
      <c r="H573" s="5"/>
      <c r="I573" s="5"/>
      <c r="J573" s="5"/>
      <c r="K573" s="5"/>
      <c r="L573" s="5"/>
    </row>
    <row r="574" ht="15.75" customHeight="1">
      <c r="A574" s="5"/>
      <c r="B574" s="5"/>
      <c r="C574" s="5"/>
      <c r="D574" s="5"/>
      <c r="E574" s="5"/>
      <c r="F574" s="5"/>
      <c r="G574" s="5"/>
      <c r="H574" s="5"/>
      <c r="I574" s="5"/>
      <c r="J574" s="5"/>
      <c r="K574" s="5"/>
      <c r="L574" s="5"/>
    </row>
    <row r="575" ht="15.75" customHeight="1">
      <c r="A575" s="5"/>
      <c r="B575" s="5"/>
      <c r="C575" s="5"/>
      <c r="D575" s="5"/>
      <c r="E575" s="5"/>
      <c r="F575" s="5"/>
      <c r="G575" s="5"/>
      <c r="H575" s="5"/>
      <c r="I575" s="5"/>
      <c r="J575" s="5"/>
      <c r="K575" s="5"/>
      <c r="L575" s="5"/>
    </row>
    <row r="576" ht="15.75" customHeight="1">
      <c r="A576" s="5"/>
      <c r="B576" s="5"/>
      <c r="C576" s="5"/>
      <c r="D576" s="5"/>
      <c r="E576" s="5"/>
      <c r="F576" s="5"/>
      <c r="G576" s="5"/>
      <c r="H576" s="5"/>
      <c r="I576" s="5"/>
      <c r="J576" s="5"/>
      <c r="K576" s="5"/>
      <c r="L576" s="5"/>
    </row>
    <row r="577" ht="15.75" customHeight="1">
      <c r="A577" s="5"/>
      <c r="B577" s="5"/>
      <c r="C577" s="5"/>
      <c r="D577" s="5"/>
      <c r="E577" s="5"/>
      <c r="F577" s="5"/>
      <c r="G577" s="5"/>
      <c r="H577" s="5"/>
      <c r="I577" s="5"/>
      <c r="J577" s="5"/>
      <c r="K577" s="5"/>
      <c r="L577" s="5"/>
    </row>
    <row r="578" ht="15.75" customHeight="1">
      <c r="A578" s="5"/>
      <c r="B578" s="5"/>
      <c r="C578" s="5"/>
      <c r="D578" s="5"/>
      <c r="E578" s="5"/>
      <c r="F578" s="5"/>
      <c r="G578" s="5"/>
      <c r="H578" s="5"/>
      <c r="I578" s="5"/>
      <c r="J578" s="5"/>
      <c r="K578" s="5"/>
      <c r="L578" s="5"/>
    </row>
    <row r="579" ht="15.75" customHeight="1">
      <c r="A579" s="5"/>
      <c r="B579" s="5"/>
      <c r="C579" s="5"/>
      <c r="D579" s="5"/>
      <c r="E579" s="5"/>
      <c r="F579" s="5"/>
      <c r="G579" s="5"/>
      <c r="H579" s="5"/>
      <c r="I579" s="5"/>
      <c r="J579" s="5"/>
      <c r="K579" s="5"/>
      <c r="L579" s="5"/>
    </row>
    <row r="580" ht="15.75" customHeight="1">
      <c r="A580" s="5"/>
      <c r="B580" s="5"/>
      <c r="C580" s="5"/>
      <c r="D580" s="5"/>
      <c r="E580" s="5"/>
      <c r="F580" s="5"/>
      <c r="G580" s="5"/>
      <c r="H580" s="5"/>
      <c r="I580" s="5"/>
      <c r="J580" s="5"/>
      <c r="K580" s="5"/>
      <c r="L580" s="5"/>
    </row>
    <row r="581" ht="15.75" customHeight="1">
      <c r="A581" s="5"/>
      <c r="B581" s="5"/>
      <c r="C581" s="5"/>
      <c r="D581" s="5"/>
      <c r="E581" s="5"/>
      <c r="F581" s="5"/>
      <c r="G581" s="5"/>
      <c r="H581" s="5"/>
      <c r="I581" s="5"/>
      <c r="J581" s="5"/>
      <c r="K581" s="5"/>
      <c r="L581" s="5"/>
    </row>
    <row r="582" ht="15.75" customHeight="1">
      <c r="A582" s="5"/>
      <c r="B582" s="5"/>
      <c r="C582" s="5"/>
      <c r="D582" s="5"/>
      <c r="E582" s="5"/>
      <c r="F582" s="5"/>
      <c r="G582" s="5"/>
      <c r="H582" s="5"/>
      <c r="I582" s="5"/>
      <c r="J582" s="5"/>
      <c r="K582" s="5"/>
      <c r="L582" s="5"/>
    </row>
    <row r="583" ht="15.75" customHeight="1">
      <c r="A583" s="5"/>
      <c r="B583" s="5"/>
      <c r="C583" s="5"/>
      <c r="D583" s="5"/>
      <c r="E583" s="5"/>
      <c r="F583" s="5"/>
      <c r="G583" s="5"/>
      <c r="H583" s="5"/>
      <c r="I583" s="5"/>
      <c r="J583" s="5"/>
      <c r="K583" s="5"/>
      <c r="L583" s="5"/>
    </row>
    <row r="584" ht="15.75" customHeight="1">
      <c r="A584" s="5"/>
      <c r="B584" s="5"/>
      <c r="C584" s="5"/>
      <c r="D584" s="5"/>
      <c r="E584" s="5"/>
      <c r="F584" s="5"/>
      <c r="G584" s="5"/>
      <c r="H584" s="5"/>
      <c r="I584" s="5"/>
      <c r="J584" s="5"/>
      <c r="K584" s="5"/>
      <c r="L584" s="5"/>
    </row>
    <row r="585" ht="15.75" customHeight="1">
      <c r="A585" s="5"/>
      <c r="B585" s="5"/>
      <c r="C585" s="5"/>
      <c r="D585" s="5"/>
      <c r="E585" s="5"/>
      <c r="F585" s="5"/>
      <c r="G585" s="5"/>
      <c r="H585" s="5"/>
      <c r="I585" s="5"/>
      <c r="J585" s="5"/>
      <c r="K585" s="5"/>
      <c r="L585" s="5"/>
    </row>
    <row r="586" ht="15.75" customHeight="1">
      <c r="A586" s="5"/>
      <c r="B586" s="5"/>
      <c r="C586" s="5"/>
      <c r="D586" s="5"/>
      <c r="E586" s="5"/>
      <c r="F586" s="5"/>
      <c r="G586" s="5"/>
      <c r="H586" s="5"/>
      <c r="I586" s="5"/>
      <c r="J586" s="5"/>
      <c r="K586" s="5"/>
      <c r="L586" s="5"/>
    </row>
    <row r="587" ht="15.75" customHeight="1">
      <c r="A587" s="5"/>
      <c r="B587" s="5"/>
      <c r="C587" s="5"/>
      <c r="D587" s="5"/>
      <c r="E587" s="5"/>
      <c r="F587" s="5"/>
      <c r="G587" s="5"/>
      <c r="H587" s="5"/>
      <c r="I587" s="5"/>
      <c r="J587" s="5"/>
      <c r="K587" s="5"/>
      <c r="L587" s="5"/>
    </row>
    <row r="588" ht="15.75" customHeight="1">
      <c r="A588" s="5"/>
      <c r="B588" s="5"/>
      <c r="C588" s="5"/>
      <c r="D588" s="5"/>
      <c r="E588" s="5"/>
      <c r="F588" s="5"/>
      <c r="G588" s="5"/>
      <c r="H588" s="5"/>
      <c r="I588" s="5"/>
      <c r="J588" s="5"/>
      <c r="K588" s="5"/>
      <c r="L588" s="5"/>
    </row>
    <row r="589" ht="15.75" customHeight="1">
      <c r="A589" s="5"/>
      <c r="B589" s="5"/>
      <c r="C589" s="5"/>
      <c r="D589" s="5"/>
      <c r="E589" s="5"/>
      <c r="F589" s="5"/>
      <c r="G589" s="5"/>
      <c r="H589" s="5"/>
      <c r="I589" s="5"/>
      <c r="J589" s="5"/>
      <c r="K589" s="5"/>
      <c r="L589" s="5"/>
    </row>
    <row r="590" ht="15.75" customHeight="1">
      <c r="A590" s="5"/>
      <c r="B590" s="5"/>
      <c r="C590" s="5"/>
      <c r="D590" s="5"/>
      <c r="E590" s="5"/>
      <c r="F590" s="5"/>
      <c r="G590" s="5"/>
      <c r="H590" s="5"/>
      <c r="I590" s="5"/>
      <c r="J590" s="5"/>
      <c r="K590" s="5"/>
      <c r="L590" s="5"/>
    </row>
    <row r="591" ht="15.75" customHeight="1">
      <c r="A591" s="5"/>
      <c r="B591" s="5"/>
      <c r="C591" s="5"/>
      <c r="D591" s="5"/>
      <c r="E591" s="5"/>
      <c r="F591" s="5"/>
      <c r="G591" s="5"/>
      <c r="H591" s="5"/>
      <c r="I591" s="5"/>
      <c r="J591" s="5"/>
      <c r="K591" s="5"/>
      <c r="L591" s="5"/>
    </row>
    <row r="592" ht="15.75" customHeight="1">
      <c r="A592" s="5"/>
      <c r="B592" s="5"/>
      <c r="C592" s="5"/>
      <c r="D592" s="5"/>
      <c r="E592" s="5"/>
      <c r="F592" s="5"/>
      <c r="G592" s="5"/>
      <c r="H592" s="5"/>
      <c r="I592" s="5"/>
      <c r="J592" s="5"/>
      <c r="K592" s="5"/>
      <c r="L592" s="5"/>
    </row>
    <row r="593" ht="15.75" customHeight="1">
      <c r="A593" s="5"/>
      <c r="B593" s="5"/>
      <c r="C593" s="5"/>
      <c r="D593" s="5"/>
      <c r="E593" s="5"/>
      <c r="F593" s="5"/>
      <c r="G593" s="5"/>
      <c r="H593" s="5"/>
      <c r="I593" s="5"/>
      <c r="J593" s="5"/>
      <c r="K593" s="5"/>
      <c r="L593" s="5"/>
    </row>
    <row r="594" ht="15.75" customHeight="1">
      <c r="A594" s="5"/>
      <c r="B594" s="5"/>
      <c r="C594" s="5"/>
      <c r="D594" s="5"/>
      <c r="E594" s="5"/>
      <c r="F594" s="5"/>
      <c r="G594" s="5"/>
      <c r="H594" s="5"/>
      <c r="I594" s="5"/>
      <c r="J594" s="5"/>
      <c r="K594" s="5"/>
      <c r="L594" s="5"/>
    </row>
    <row r="595" ht="15.75" customHeight="1">
      <c r="A595" s="5"/>
      <c r="B595" s="5"/>
      <c r="C595" s="5"/>
      <c r="D595" s="5"/>
      <c r="E595" s="5"/>
      <c r="F595" s="5"/>
      <c r="G595" s="5"/>
      <c r="H595" s="5"/>
      <c r="I595" s="5"/>
      <c r="J595" s="5"/>
      <c r="K595" s="5"/>
      <c r="L595" s="5"/>
    </row>
    <row r="596" ht="15.75" customHeight="1">
      <c r="A596" s="5"/>
      <c r="B596" s="5"/>
      <c r="C596" s="5"/>
      <c r="D596" s="5"/>
      <c r="E596" s="5"/>
      <c r="F596" s="5"/>
      <c r="G596" s="5"/>
      <c r="H596" s="5"/>
      <c r="I596" s="5"/>
      <c r="J596" s="5"/>
      <c r="K596" s="5"/>
      <c r="L596" s="5"/>
    </row>
    <row r="597" ht="15.75" customHeight="1">
      <c r="A597" s="5"/>
      <c r="B597" s="5"/>
      <c r="C597" s="5"/>
      <c r="D597" s="5"/>
      <c r="E597" s="5"/>
      <c r="F597" s="5"/>
      <c r="G597" s="5"/>
      <c r="H597" s="5"/>
      <c r="I597" s="5"/>
      <c r="J597" s="5"/>
      <c r="K597" s="5"/>
      <c r="L597" s="5"/>
    </row>
    <row r="598" ht="15.75" customHeight="1">
      <c r="A598" s="5"/>
      <c r="B598" s="5"/>
      <c r="C598" s="5"/>
      <c r="D598" s="5"/>
      <c r="E598" s="5"/>
      <c r="F598" s="5"/>
      <c r="G598" s="5"/>
      <c r="H598" s="5"/>
      <c r="I598" s="5"/>
      <c r="J598" s="5"/>
      <c r="K598" s="5"/>
      <c r="L598" s="5"/>
    </row>
    <row r="599" ht="15.75" customHeight="1">
      <c r="A599" s="5"/>
      <c r="B599" s="5"/>
      <c r="C599" s="5"/>
      <c r="D599" s="5"/>
      <c r="E599" s="5"/>
      <c r="F599" s="5"/>
      <c r="G599" s="5"/>
      <c r="H599" s="5"/>
      <c r="I599" s="5"/>
      <c r="J599" s="5"/>
      <c r="K599" s="5"/>
      <c r="L599" s="5"/>
    </row>
    <row r="600" ht="15.75" customHeight="1">
      <c r="A600" s="5"/>
      <c r="B600" s="5"/>
      <c r="C600" s="5"/>
      <c r="D600" s="5"/>
      <c r="E600" s="5"/>
      <c r="F600" s="5"/>
      <c r="G600" s="5"/>
      <c r="H600" s="5"/>
      <c r="I600" s="5"/>
      <c r="J600" s="5"/>
      <c r="K600" s="5"/>
      <c r="L600" s="5"/>
    </row>
    <row r="601" ht="15.75" customHeight="1">
      <c r="A601" s="5"/>
      <c r="B601" s="5"/>
      <c r="C601" s="5"/>
      <c r="D601" s="5"/>
      <c r="E601" s="5"/>
      <c r="F601" s="5"/>
      <c r="G601" s="5"/>
      <c r="H601" s="5"/>
      <c r="I601" s="5"/>
      <c r="J601" s="5"/>
      <c r="K601" s="5"/>
      <c r="L601" s="5"/>
    </row>
    <row r="602" ht="15.75" customHeight="1">
      <c r="A602" s="5"/>
      <c r="B602" s="5"/>
      <c r="C602" s="5"/>
      <c r="D602" s="5"/>
      <c r="E602" s="5"/>
      <c r="F602" s="5"/>
      <c r="G602" s="5"/>
      <c r="H602" s="5"/>
      <c r="I602" s="5"/>
      <c r="J602" s="5"/>
      <c r="K602" s="5"/>
      <c r="L602" s="5"/>
    </row>
    <row r="603" ht="15.75" customHeight="1">
      <c r="A603" s="5"/>
      <c r="B603" s="5"/>
      <c r="C603" s="5"/>
      <c r="D603" s="5"/>
      <c r="E603" s="5"/>
      <c r="F603" s="5"/>
      <c r="G603" s="5"/>
      <c r="H603" s="5"/>
      <c r="I603" s="5"/>
      <c r="J603" s="5"/>
      <c r="K603" s="5"/>
      <c r="L603" s="5"/>
    </row>
    <row r="604" ht="15.75" customHeight="1">
      <c r="A604" s="5"/>
      <c r="B604" s="5"/>
      <c r="C604" s="5"/>
      <c r="D604" s="5"/>
      <c r="E604" s="5"/>
      <c r="F604" s="5"/>
      <c r="G604" s="5"/>
      <c r="H604" s="5"/>
      <c r="I604" s="5"/>
      <c r="J604" s="5"/>
      <c r="K604" s="5"/>
      <c r="L604" s="5"/>
    </row>
    <row r="605" ht="15.75" customHeight="1">
      <c r="A605" s="5"/>
      <c r="B605" s="5"/>
      <c r="C605" s="5"/>
      <c r="D605" s="5"/>
      <c r="E605" s="5"/>
      <c r="F605" s="5"/>
      <c r="G605" s="5"/>
      <c r="H605" s="5"/>
      <c r="I605" s="5"/>
      <c r="J605" s="5"/>
      <c r="K605" s="5"/>
      <c r="L605" s="5"/>
    </row>
    <row r="606" ht="15.75" customHeight="1">
      <c r="A606" s="5"/>
      <c r="B606" s="5"/>
      <c r="C606" s="5"/>
      <c r="D606" s="5"/>
      <c r="E606" s="5"/>
      <c r="F606" s="5"/>
      <c r="G606" s="5"/>
      <c r="H606" s="5"/>
      <c r="I606" s="5"/>
      <c r="J606" s="5"/>
      <c r="K606" s="5"/>
      <c r="L606" s="5"/>
    </row>
    <row r="607" ht="15.75" customHeight="1">
      <c r="A607" s="5"/>
      <c r="B607" s="5"/>
      <c r="C607" s="5"/>
      <c r="D607" s="5"/>
      <c r="E607" s="5"/>
      <c r="F607" s="5"/>
      <c r="G607" s="5"/>
      <c r="H607" s="5"/>
      <c r="I607" s="5"/>
      <c r="J607" s="5"/>
      <c r="K607" s="5"/>
      <c r="L607" s="5"/>
    </row>
    <row r="608" ht="15.75" customHeight="1">
      <c r="A608" s="5"/>
      <c r="B608" s="5"/>
      <c r="C608" s="5"/>
      <c r="D608" s="5"/>
      <c r="E608" s="5"/>
      <c r="F608" s="5"/>
      <c r="G608" s="5"/>
      <c r="H608" s="5"/>
      <c r="I608" s="5"/>
      <c r="J608" s="5"/>
      <c r="K608" s="5"/>
      <c r="L608" s="5"/>
    </row>
    <row r="609" ht="15.75" customHeight="1">
      <c r="A609" s="5"/>
      <c r="B609" s="5"/>
      <c r="C609" s="5"/>
      <c r="D609" s="5"/>
      <c r="E609" s="5"/>
      <c r="F609" s="5"/>
      <c r="G609" s="5"/>
      <c r="H609" s="5"/>
      <c r="I609" s="5"/>
      <c r="J609" s="5"/>
      <c r="K609" s="5"/>
      <c r="L609" s="5"/>
    </row>
    <row r="610" ht="15.75" customHeight="1">
      <c r="A610" s="5"/>
      <c r="B610" s="5"/>
      <c r="C610" s="5"/>
      <c r="D610" s="5"/>
      <c r="E610" s="5"/>
      <c r="F610" s="5"/>
      <c r="G610" s="5"/>
      <c r="H610" s="5"/>
      <c r="I610" s="5"/>
      <c r="J610" s="5"/>
      <c r="K610" s="5"/>
      <c r="L610" s="5"/>
    </row>
    <row r="611" ht="15.75" customHeight="1">
      <c r="A611" s="5"/>
      <c r="B611" s="5"/>
      <c r="C611" s="5"/>
      <c r="D611" s="5"/>
      <c r="E611" s="5"/>
      <c r="F611" s="5"/>
      <c r="G611" s="5"/>
      <c r="H611" s="5"/>
      <c r="I611" s="5"/>
      <c r="J611" s="5"/>
      <c r="K611" s="5"/>
      <c r="L611" s="5"/>
    </row>
    <row r="612" ht="15.75" customHeight="1">
      <c r="A612" s="5"/>
      <c r="B612" s="5"/>
      <c r="C612" s="5"/>
      <c r="D612" s="5"/>
      <c r="E612" s="5"/>
      <c r="F612" s="5"/>
      <c r="G612" s="5"/>
      <c r="H612" s="5"/>
      <c r="I612" s="5"/>
      <c r="J612" s="5"/>
      <c r="K612" s="5"/>
      <c r="L612" s="5"/>
    </row>
    <row r="613" ht="15.75" customHeight="1">
      <c r="A613" s="5"/>
      <c r="B613" s="5"/>
      <c r="C613" s="5"/>
      <c r="D613" s="5"/>
      <c r="E613" s="5"/>
      <c r="F613" s="5"/>
      <c r="G613" s="5"/>
      <c r="H613" s="5"/>
      <c r="I613" s="5"/>
      <c r="J613" s="5"/>
      <c r="K613" s="5"/>
      <c r="L613" s="5"/>
    </row>
    <row r="614" ht="15.75" customHeight="1">
      <c r="A614" s="5"/>
      <c r="B614" s="5"/>
      <c r="C614" s="5"/>
      <c r="D614" s="5"/>
      <c r="E614" s="5"/>
      <c r="F614" s="5"/>
      <c r="G614" s="5"/>
      <c r="H614" s="5"/>
      <c r="I614" s="5"/>
      <c r="J614" s="5"/>
      <c r="K614" s="5"/>
      <c r="L614" s="5"/>
    </row>
    <row r="615" ht="15.75" customHeight="1">
      <c r="A615" s="5"/>
      <c r="B615" s="5"/>
      <c r="C615" s="5"/>
      <c r="D615" s="5"/>
      <c r="E615" s="5"/>
      <c r="F615" s="5"/>
      <c r="G615" s="5"/>
      <c r="H615" s="5"/>
      <c r="I615" s="5"/>
      <c r="J615" s="5"/>
      <c r="K615" s="5"/>
      <c r="L615" s="5"/>
    </row>
    <row r="616" ht="15.75" customHeight="1">
      <c r="A616" s="5"/>
      <c r="B616" s="5"/>
      <c r="C616" s="5"/>
      <c r="D616" s="5"/>
      <c r="E616" s="5"/>
      <c r="F616" s="5"/>
      <c r="G616" s="5"/>
      <c r="H616" s="5"/>
      <c r="I616" s="5"/>
      <c r="J616" s="5"/>
      <c r="K616" s="5"/>
      <c r="L616" s="5"/>
    </row>
    <row r="617" ht="15.75" customHeight="1">
      <c r="A617" s="5"/>
      <c r="B617" s="5"/>
      <c r="C617" s="5"/>
      <c r="D617" s="5"/>
      <c r="E617" s="5"/>
      <c r="F617" s="5"/>
      <c r="G617" s="5"/>
      <c r="H617" s="5"/>
      <c r="I617" s="5"/>
      <c r="J617" s="5"/>
      <c r="K617" s="5"/>
      <c r="L617" s="5"/>
    </row>
    <row r="618" ht="15.75" customHeight="1">
      <c r="A618" s="5"/>
      <c r="B618" s="5"/>
      <c r="C618" s="5"/>
      <c r="D618" s="5"/>
      <c r="E618" s="5"/>
      <c r="F618" s="5"/>
      <c r="G618" s="5"/>
      <c r="H618" s="5"/>
      <c r="I618" s="5"/>
      <c r="J618" s="5"/>
      <c r="K618" s="5"/>
      <c r="L618" s="5"/>
    </row>
    <row r="619" ht="15.75" customHeight="1">
      <c r="A619" s="5"/>
      <c r="B619" s="5"/>
      <c r="C619" s="5"/>
      <c r="D619" s="5"/>
      <c r="E619" s="5"/>
      <c r="F619" s="5"/>
      <c r="G619" s="5"/>
      <c r="H619" s="5"/>
      <c r="I619" s="5"/>
      <c r="J619" s="5"/>
      <c r="K619" s="5"/>
      <c r="L619" s="5"/>
    </row>
    <row r="620" ht="15.75" customHeight="1">
      <c r="A620" s="5"/>
      <c r="B620" s="5"/>
      <c r="C620" s="5"/>
      <c r="D620" s="5"/>
      <c r="E620" s="5"/>
      <c r="F620" s="5"/>
      <c r="G620" s="5"/>
      <c r="H620" s="5"/>
      <c r="I620" s="5"/>
      <c r="J620" s="5"/>
      <c r="K620" s="5"/>
      <c r="L620" s="5"/>
    </row>
    <row r="621" ht="15.75" customHeight="1">
      <c r="A621" s="5"/>
      <c r="B621" s="5"/>
      <c r="C621" s="5"/>
      <c r="D621" s="5"/>
      <c r="E621" s="5"/>
      <c r="F621" s="5"/>
      <c r="G621" s="5"/>
      <c r="H621" s="5"/>
      <c r="I621" s="5"/>
      <c r="J621" s="5"/>
      <c r="K621" s="5"/>
      <c r="L621" s="5"/>
    </row>
    <row r="622" ht="15.75" customHeight="1">
      <c r="A622" s="5"/>
      <c r="B622" s="5"/>
      <c r="C622" s="5"/>
      <c r="D622" s="5"/>
      <c r="E622" s="5"/>
      <c r="F622" s="5"/>
      <c r="G622" s="5"/>
      <c r="H622" s="5"/>
      <c r="I622" s="5"/>
      <c r="J622" s="5"/>
      <c r="K622" s="5"/>
      <c r="L622" s="5"/>
    </row>
    <row r="623" ht="15.75" customHeight="1">
      <c r="A623" s="5"/>
      <c r="B623" s="5"/>
      <c r="C623" s="5"/>
      <c r="D623" s="5"/>
      <c r="E623" s="5"/>
      <c r="F623" s="5"/>
      <c r="G623" s="5"/>
      <c r="H623" s="5"/>
      <c r="I623" s="5"/>
      <c r="J623" s="5"/>
      <c r="K623" s="5"/>
      <c r="L623" s="5"/>
    </row>
    <row r="624" ht="15.75" customHeight="1">
      <c r="A624" s="5"/>
      <c r="B624" s="5"/>
      <c r="C624" s="5"/>
      <c r="D624" s="5"/>
      <c r="E624" s="5"/>
      <c r="F624" s="5"/>
      <c r="G624" s="5"/>
      <c r="H624" s="5"/>
      <c r="I624" s="5"/>
      <c r="J624" s="5"/>
      <c r="K624" s="5"/>
      <c r="L624" s="5"/>
    </row>
    <row r="625" ht="15.75" customHeight="1">
      <c r="A625" s="5"/>
      <c r="B625" s="5"/>
      <c r="C625" s="5"/>
      <c r="D625" s="5"/>
      <c r="E625" s="5"/>
      <c r="F625" s="5"/>
      <c r="G625" s="5"/>
      <c r="H625" s="5"/>
      <c r="I625" s="5"/>
      <c r="J625" s="5"/>
      <c r="K625" s="5"/>
      <c r="L625" s="5"/>
    </row>
    <row r="626" ht="15.75" customHeight="1">
      <c r="A626" s="5"/>
      <c r="B626" s="5"/>
      <c r="C626" s="5"/>
      <c r="D626" s="5"/>
      <c r="E626" s="5"/>
      <c r="F626" s="5"/>
      <c r="G626" s="5"/>
      <c r="H626" s="5"/>
      <c r="I626" s="5"/>
      <c r="J626" s="5"/>
      <c r="K626" s="5"/>
      <c r="L626" s="5"/>
    </row>
    <row r="627" ht="15.75" customHeight="1">
      <c r="A627" s="5"/>
      <c r="B627" s="5"/>
      <c r="C627" s="5"/>
      <c r="D627" s="5"/>
      <c r="E627" s="5"/>
      <c r="F627" s="5"/>
      <c r="G627" s="5"/>
      <c r="H627" s="5"/>
      <c r="I627" s="5"/>
      <c r="J627" s="5"/>
      <c r="K627" s="5"/>
      <c r="L627" s="5"/>
    </row>
    <row r="628" ht="15.75" customHeight="1">
      <c r="A628" s="5"/>
      <c r="B628" s="5"/>
      <c r="C628" s="5"/>
      <c r="D628" s="5"/>
      <c r="E628" s="5"/>
      <c r="F628" s="5"/>
      <c r="G628" s="5"/>
      <c r="H628" s="5"/>
      <c r="I628" s="5"/>
      <c r="J628" s="5"/>
      <c r="K628" s="5"/>
      <c r="L628" s="5"/>
    </row>
    <row r="629" ht="15.75" customHeight="1">
      <c r="A629" s="5"/>
      <c r="B629" s="5"/>
      <c r="C629" s="5"/>
      <c r="D629" s="5"/>
      <c r="E629" s="5"/>
      <c r="F629" s="5"/>
      <c r="G629" s="5"/>
      <c r="H629" s="5"/>
      <c r="I629" s="5"/>
      <c r="J629" s="5"/>
      <c r="K629" s="5"/>
      <c r="L629" s="5"/>
    </row>
    <row r="630" ht="15.75" customHeight="1">
      <c r="A630" s="5"/>
      <c r="B630" s="5"/>
      <c r="C630" s="5"/>
      <c r="D630" s="5"/>
      <c r="E630" s="5"/>
      <c r="F630" s="5"/>
      <c r="G630" s="5"/>
      <c r="H630" s="5"/>
      <c r="I630" s="5"/>
      <c r="J630" s="5"/>
      <c r="K630" s="5"/>
      <c r="L630" s="5"/>
    </row>
    <row r="631" ht="15.75" customHeight="1">
      <c r="A631" s="5"/>
      <c r="B631" s="5"/>
      <c r="C631" s="5"/>
      <c r="D631" s="5"/>
      <c r="E631" s="5"/>
      <c r="F631" s="5"/>
      <c r="G631" s="5"/>
      <c r="H631" s="5"/>
      <c r="I631" s="5"/>
      <c r="J631" s="5"/>
      <c r="K631" s="5"/>
      <c r="L631" s="5"/>
    </row>
    <row r="632" ht="15.75" customHeight="1">
      <c r="A632" s="5"/>
      <c r="B632" s="5"/>
      <c r="C632" s="5"/>
      <c r="D632" s="5"/>
      <c r="E632" s="5"/>
      <c r="F632" s="5"/>
      <c r="G632" s="5"/>
      <c r="H632" s="5"/>
      <c r="I632" s="5"/>
      <c r="J632" s="5"/>
      <c r="K632" s="5"/>
      <c r="L632" s="5"/>
    </row>
    <row r="633" ht="15.75" customHeight="1">
      <c r="A633" s="5"/>
      <c r="B633" s="5"/>
      <c r="C633" s="5"/>
      <c r="D633" s="5"/>
      <c r="E633" s="5"/>
      <c r="F633" s="5"/>
      <c r="G633" s="5"/>
      <c r="H633" s="5"/>
      <c r="I633" s="5"/>
      <c r="J633" s="5"/>
      <c r="K633" s="5"/>
      <c r="L633" s="5"/>
    </row>
    <row r="634" ht="15.75" customHeight="1">
      <c r="A634" s="5"/>
      <c r="B634" s="5"/>
      <c r="C634" s="5"/>
      <c r="D634" s="5"/>
      <c r="E634" s="5"/>
      <c r="F634" s="5"/>
      <c r="G634" s="5"/>
      <c r="H634" s="5"/>
      <c r="I634" s="5"/>
      <c r="J634" s="5"/>
      <c r="K634" s="5"/>
      <c r="L634" s="5"/>
    </row>
    <row r="635" ht="15.75" customHeight="1">
      <c r="A635" s="5"/>
      <c r="B635" s="5"/>
      <c r="C635" s="5"/>
      <c r="D635" s="5"/>
      <c r="E635" s="5"/>
      <c r="F635" s="5"/>
      <c r="G635" s="5"/>
      <c r="H635" s="5"/>
      <c r="I635" s="5"/>
      <c r="J635" s="5"/>
      <c r="K635" s="5"/>
      <c r="L635" s="5"/>
    </row>
    <row r="636" ht="15.75" customHeight="1">
      <c r="A636" s="5"/>
      <c r="B636" s="5"/>
      <c r="C636" s="5"/>
      <c r="D636" s="5"/>
      <c r="E636" s="5"/>
      <c r="F636" s="5"/>
      <c r="G636" s="5"/>
      <c r="H636" s="5"/>
      <c r="I636" s="5"/>
      <c r="J636" s="5"/>
      <c r="K636" s="5"/>
      <c r="L636" s="5"/>
    </row>
    <row r="637" ht="15.75" customHeight="1">
      <c r="A637" s="5"/>
      <c r="B637" s="5"/>
      <c r="C637" s="5"/>
      <c r="D637" s="5"/>
      <c r="E637" s="5"/>
      <c r="F637" s="5"/>
      <c r="G637" s="5"/>
      <c r="H637" s="5"/>
      <c r="I637" s="5"/>
      <c r="J637" s="5"/>
      <c r="K637" s="5"/>
      <c r="L637" s="5"/>
    </row>
    <row r="638" ht="15.75" customHeight="1">
      <c r="A638" s="5"/>
      <c r="B638" s="5"/>
      <c r="C638" s="5"/>
      <c r="D638" s="5"/>
      <c r="E638" s="5"/>
      <c r="F638" s="5"/>
      <c r="G638" s="5"/>
      <c r="H638" s="5"/>
      <c r="I638" s="5"/>
      <c r="J638" s="5"/>
      <c r="K638" s="5"/>
      <c r="L638" s="5"/>
    </row>
    <row r="639" ht="15.75" customHeight="1">
      <c r="A639" s="5"/>
      <c r="B639" s="5"/>
      <c r="C639" s="5"/>
      <c r="D639" s="5"/>
      <c r="E639" s="5"/>
      <c r="F639" s="5"/>
      <c r="G639" s="5"/>
      <c r="H639" s="5"/>
      <c r="I639" s="5"/>
      <c r="J639" s="5"/>
      <c r="K639" s="5"/>
      <c r="L639" s="5"/>
    </row>
    <row r="640" ht="15.75" customHeight="1">
      <c r="A640" s="5"/>
      <c r="B640" s="5"/>
      <c r="C640" s="5"/>
      <c r="D640" s="5"/>
      <c r="E640" s="5"/>
      <c r="F640" s="5"/>
      <c r="G640" s="5"/>
      <c r="H640" s="5"/>
      <c r="I640" s="5"/>
      <c r="J640" s="5"/>
      <c r="K640" s="5"/>
      <c r="L640" s="5"/>
    </row>
    <row r="641" ht="15.75" customHeight="1">
      <c r="A641" s="5"/>
      <c r="B641" s="5"/>
      <c r="C641" s="5"/>
      <c r="D641" s="5"/>
      <c r="E641" s="5"/>
      <c r="F641" s="5"/>
      <c r="G641" s="5"/>
      <c r="H641" s="5"/>
      <c r="I641" s="5"/>
      <c r="J641" s="5"/>
      <c r="K641" s="5"/>
      <c r="L641" s="5"/>
    </row>
    <row r="642" ht="15.75" customHeight="1">
      <c r="A642" s="5"/>
      <c r="B642" s="5"/>
      <c r="C642" s="5"/>
      <c r="D642" s="5"/>
      <c r="E642" s="5"/>
      <c r="F642" s="5"/>
      <c r="G642" s="5"/>
      <c r="H642" s="5"/>
      <c r="I642" s="5"/>
      <c r="J642" s="5"/>
      <c r="K642" s="5"/>
      <c r="L642" s="5"/>
    </row>
    <row r="643" ht="15.75" customHeight="1">
      <c r="A643" s="5"/>
      <c r="B643" s="5"/>
      <c r="C643" s="5"/>
      <c r="D643" s="5"/>
      <c r="E643" s="5"/>
      <c r="F643" s="5"/>
      <c r="G643" s="5"/>
      <c r="H643" s="5"/>
      <c r="I643" s="5"/>
      <c r="J643" s="5"/>
      <c r="K643" s="5"/>
      <c r="L643" s="5"/>
    </row>
    <row r="644" ht="15.75" customHeight="1">
      <c r="A644" s="5"/>
      <c r="B644" s="5"/>
      <c r="C644" s="5"/>
      <c r="D644" s="5"/>
      <c r="E644" s="5"/>
      <c r="F644" s="5"/>
      <c r="G644" s="5"/>
      <c r="H644" s="5"/>
      <c r="I644" s="5"/>
      <c r="J644" s="5"/>
      <c r="K644" s="5"/>
      <c r="L644" s="5"/>
    </row>
    <row r="645" ht="15.75" customHeight="1">
      <c r="A645" s="5"/>
      <c r="B645" s="5"/>
      <c r="C645" s="5"/>
      <c r="D645" s="5"/>
      <c r="E645" s="5"/>
      <c r="F645" s="5"/>
      <c r="G645" s="5"/>
      <c r="H645" s="5"/>
      <c r="I645" s="5"/>
      <c r="J645" s="5"/>
      <c r="K645" s="5"/>
      <c r="L645" s="5"/>
    </row>
    <row r="646" ht="15.75" customHeight="1">
      <c r="A646" s="5"/>
      <c r="B646" s="5"/>
      <c r="C646" s="5"/>
      <c r="D646" s="5"/>
      <c r="E646" s="5"/>
      <c r="F646" s="5"/>
      <c r="G646" s="5"/>
      <c r="H646" s="5"/>
      <c r="I646" s="5"/>
      <c r="J646" s="5"/>
      <c r="K646" s="5"/>
      <c r="L646" s="5"/>
    </row>
    <row r="647" ht="15.75" customHeight="1">
      <c r="A647" s="5"/>
      <c r="B647" s="5"/>
      <c r="C647" s="5"/>
      <c r="D647" s="5"/>
      <c r="E647" s="5"/>
      <c r="F647" s="5"/>
      <c r="G647" s="5"/>
      <c r="H647" s="5"/>
      <c r="I647" s="5"/>
      <c r="J647" s="5"/>
      <c r="K647" s="5"/>
      <c r="L647" s="5"/>
    </row>
    <row r="648" ht="15.75" customHeight="1">
      <c r="A648" s="5"/>
      <c r="B648" s="5"/>
      <c r="C648" s="5"/>
      <c r="D648" s="5"/>
      <c r="E648" s="5"/>
      <c r="F648" s="5"/>
      <c r="G648" s="5"/>
      <c r="H648" s="5"/>
      <c r="I648" s="5"/>
      <c r="J648" s="5"/>
      <c r="K648" s="5"/>
      <c r="L648" s="5"/>
    </row>
    <row r="649" ht="15.75" customHeight="1">
      <c r="A649" s="5"/>
      <c r="B649" s="5"/>
      <c r="C649" s="5"/>
      <c r="D649" s="5"/>
      <c r="E649" s="5"/>
      <c r="F649" s="5"/>
      <c r="G649" s="5"/>
      <c r="H649" s="5"/>
      <c r="I649" s="5"/>
      <c r="J649" s="5"/>
      <c r="K649" s="5"/>
      <c r="L649" s="5"/>
    </row>
    <row r="650" ht="15.75" customHeight="1">
      <c r="A650" s="5"/>
      <c r="B650" s="5"/>
      <c r="C650" s="5"/>
      <c r="D650" s="5"/>
      <c r="E650" s="5"/>
      <c r="F650" s="5"/>
      <c r="G650" s="5"/>
      <c r="H650" s="5"/>
      <c r="I650" s="5"/>
      <c r="J650" s="5"/>
      <c r="K650" s="5"/>
      <c r="L650" s="5"/>
    </row>
    <row r="651" ht="15.75" customHeight="1">
      <c r="A651" s="5"/>
      <c r="B651" s="5"/>
      <c r="C651" s="5"/>
      <c r="D651" s="5"/>
      <c r="E651" s="5"/>
      <c r="F651" s="5"/>
      <c r="G651" s="5"/>
      <c r="H651" s="5"/>
      <c r="I651" s="5"/>
      <c r="J651" s="5"/>
      <c r="K651" s="5"/>
      <c r="L651" s="5"/>
    </row>
    <row r="652" ht="15.75" customHeight="1">
      <c r="A652" s="5"/>
      <c r="B652" s="5"/>
      <c r="C652" s="5"/>
      <c r="D652" s="5"/>
      <c r="E652" s="5"/>
      <c r="F652" s="5"/>
      <c r="G652" s="5"/>
      <c r="H652" s="5"/>
      <c r="I652" s="5"/>
      <c r="J652" s="5"/>
      <c r="K652" s="5"/>
      <c r="L652" s="5"/>
    </row>
    <row r="653" ht="15.75" customHeight="1">
      <c r="A653" s="5"/>
      <c r="B653" s="5"/>
      <c r="C653" s="5"/>
      <c r="D653" s="5"/>
      <c r="E653" s="5"/>
      <c r="F653" s="5"/>
      <c r="G653" s="5"/>
      <c r="H653" s="5"/>
      <c r="I653" s="5"/>
      <c r="J653" s="5"/>
      <c r="K653" s="5"/>
      <c r="L653" s="5"/>
    </row>
    <row r="654" ht="15.75" customHeight="1">
      <c r="A654" s="5"/>
      <c r="B654" s="5"/>
      <c r="C654" s="5"/>
      <c r="D654" s="5"/>
      <c r="E654" s="5"/>
      <c r="F654" s="5"/>
      <c r="G654" s="5"/>
      <c r="H654" s="5"/>
      <c r="I654" s="5"/>
      <c r="J654" s="5"/>
      <c r="K654" s="5"/>
      <c r="L654" s="5"/>
    </row>
    <row r="655" ht="15.75" customHeight="1">
      <c r="A655" s="5"/>
      <c r="B655" s="5"/>
      <c r="C655" s="5"/>
      <c r="D655" s="5"/>
      <c r="E655" s="5"/>
      <c r="F655" s="5"/>
      <c r="G655" s="5"/>
      <c r="H655" s="5"/>
      <c r="I655" s="5"/>
      <c r="J655" s="5"/>
      <c r="K655" s="5"/>
      <c r="L655" s="5"/>
    </row>
    <row r="656" ht="15.75" customHeight="1">
      <c r="A656" s="5"/>
      <c r="B656" s="5"/>
      <c r="C656" s="5"/>
      <c r="D656" s="5"/>
      <c r="E656" s="5"/>
      <c r="F656" s="5"/>
      <c r="G656" s="5"/>
      <c r="H656" s="5"/>
      <c r="I656" s="5"/>
      <c r="J656" s="5"/>
      <c r="K656" s="5"/>
      <c r="L656" s="5"/>
    </row>
    <row r="657" ht="15.75" customHeight="1">
      <c r="A657" s="5"/>
      <c r="B657" s="5"/>
      <c r="C657" s="5"/>
      <c r="D657" s="5"/>
      <c r="E657" s="5"/>
      <c r="F657" s="5"/>
      <c r="G657" s="5"/>
      <c r="H657" s="5"/>
      <c r="I657" s="5"/>
      <c r="J657" s="5"/>
      <c r="K657" s="5"/>
      <c r="L657" s="5"/>
    </row>
    <row r="658" ht="15.75" customHeight="1">
      <c r="A658" s="5"/>
      <c r="B658" s="5"/>
      <c r="C658" s="5"/>
      <c r="D658" s="5"/>
      <c r="E658" s="5"/>
      <c r="F658" s="5"/>
      <c r="G658" s="5"/>
      <c r="H658" s="5"/>
      <c r="I658" s="5"/>
      <c r="J658" s="5"/>
      <c r="K658" s="5"/>
      <c r="L658" s="5"/>
    </row>
    <row r="659" ht="15.75" customHeight="1">
      <c r="A659" s="5"/>
      <c r="B659" s="5"/>
      <c r="C659" s="5"/>
      <c r="D659" s="5"/>
      <c r="E659" s="5"/>
      <c r="F659" s="5"/>
      <c r="G659" s="5"/>
      <c r="H659" s="5"/>
      <c r="I659" s="5"/>
      <c r="J659" s="5"/>
      <c r="K659" s="5"/>
      <c r="L659" s="5"/>
    </row>
    <row r="660" ht="15.75" customHeight="1">
      <c r="A660" s="5"/>
      <c r="B660" s="5"/>
      <c r="C660" s="5"/>
      <c r="D660" s="5"/>
      <c r="E660" s="5"/>
      <c r="F660" s="5"/>
      <c r="G660" s="5"/>
      <c r="H660" s="5"/>
      <c r="I660" s="5"/>
      <c r="J660" s="5"/>
      <c r="K660" s="5"/>
      <c r="L660" s="5"/>
    </row>
    <row r="661" ht="15.75" customHeight="1">
      <c r="A661" s="5"/>
      <c r="B661" s="5"/>
      <c r="C661" s="5"/>
      <c r="D661" s="5"/>
      <c r="E661" s="5"/>
      <c r="F661" s="5"/>
      <c r="G661" s="5"/>
      <c r="H661" s="5"/>
      <c r="I661" s="5"/>
      <c r="J661" s="5"/>
      <c r="K661" s="5"/>
      <c r="L661" s="5"/>
    </row>
    <row r="662" ht="15.75" customHeight="1">
      <c r="A662" s="5"/>
      <c r="B662" s="5"/>
      <c r="C662" s="5"/>
      <c r="D662" s="5"/>
      <c r="E662" s="5"/>
      <c r="F662" s="5"/>
      <c r="G662" s="5"/>
      <c r="H662" s="5"/>
      <c r="I662" s="5"/>
      <c r="J662" s="5"/>
      <c r="K662" s="5"/>
      <c r="L662" s="5"/>
    </row>
    <row r="663" ht="15.75" customHeight="1">
      <c r="A663" s="5"/>
      <c r="B663" s="5"/>
      <c r="C663" s="5"/>
      <c r="D663" s="5"/>
      <c r="E663" s="5"/>
      <c r="F663" s="5"/>
      <c r="G663" s="5"/>
      <c r="H663" s="5"/>
      <c r="I663" s="5"/>
      <c r="J663" s="5"/>
      <c r="K663" s="5"/>
      <c r="L663" s="5"/>
    </row>
    <row r="664" ht="15.75" customHeight="1">
      <c r="A664" s="5"/>
      <c r="B664" s="5"/>
      <c r="C664" s="5"/>
      <c r="D664" s="5"/>
      <c r="E664" s="5"/>
      <c r="F664" s="5"/>
      <c r="G664" s="5"/>
      <c r="H664" s="5"/>
      <c r="I664" s="5"/>
      <c r="J664" s="5"/>
      <c r="K664" s="5"/>
      <c r="L664" s="5"/>
    </row>
    <row r="665" ht="15.75" customHeight="1">
      <c r="A665" s="5"/>
      <c r="B665" s="5"/>
      <c r="C665" s="5"/>
      <c r="D665" s="5"/>
      <c r="E665" s="5"/>
      <c r="F665" s="5"/>
      <c r="G665" s="5"/>
      <c r="H665" s="5"/>
      <c r="I665" s="5"/>
      <c r="J665" s="5"/>
      <c r="K665" s="5"/>
      <c r="L665" s="5"/>
    </row>
    <row r="666" ht="15.75" customHeight="1">
      <c r="A666" s="5"/>
      <c r="B666" s="5"/>
      <c r="C666" s="5"/>
      <c r="D666" s="5"/>
      <c r="E666" s="5"/>
      <c r="F666" s="5"/>
      <c r="G666" s="5"/>
      <c r="H666" s="5"/>
      <c r="I666" s="5"/>
      <c r="J666" s="5"/>
      <c r="K666" s="5"/>
      <c r="L666" s="5"/>
    </row>
    <row r="667" ht="15.75" customHeight="1">
      <c r="A667" s="5"/>
      <c r="B667" s="5"/>
      <c r="C667" s="5"/>
      <c r="D667" s="5"/>
      <c r="E667" s="5"/>
      <c r="F667" s="5"/>
      <c r="G667" s="5"/>
      <c r="H667" s="5"/>
      <c r="I667" s="5"/>
      <c r="J667" s="5"/>
      <c r="K667" s="5"/>
      <c r="L667" s="5"/>
    </row>
    <row r="668" ht="15.75" customHeight="1">
      <c r="A668" s="5"/>
      <c r="B668" s="5"/>
      <c r="C668" s="5"/>
      <c r="D668" s="5"/>
      <c r="E668" s="5"/>
      <c r="F668" s="5"/>
      <c r="G668" s="5"/>
      <c r="H668" s="5"/>
      <c r="I668" s="5"/>
      <c r="J668" s="5"/>
      <c r="K668" s="5"/>
      <c r="L668" s="5"/>
    </row>
    <row r="669" ht="15.75" customHeight="1">
      <c r="A669" s="5"/>
      <c r="B669" s="5"/>
      <c r="C669" s="5"/>
      <c r="D669" s="5"/>
      <c r="E669" s="5"/>
      <c r="F669" s="5"/>
      <c r="G669" s="5"/>
      <c r="H669" s="5"/>
      <c r="I669" s="5"/>
      <c r="J669" s="5"/>
      <c r="K669" s="5"/>
      <c r="L669" s="5"/>
    </row>
    <row r="670" ht="15.75" customHeight="1">
      <c r="A670" s="5"/>
      <c r="B670" s="5"/>
      <c r="C670" s="5"/>
      <c r="D670" s="5"/>
      <c r="E670" s="5"/>
      <c r="F670" s="5"/>
      <c r="G670" s="5"/>
      <c r="H670" s="5"/>
      <c r="I670" s="5"/>
      <c r="J670" s="5"/>
      <c r="K670" s="5"/>
      <c r="L670" s="5"/>
    </row>
    <row r="671" ht="15.75" customHeight="1">
      <c r="A671" s="5"/>
      <c r="B671" s="5"/>
      <c r="C671" s="5"/>
      <c r="D671" s="5"/>
      <c r="E671" s="5"/>
      <c r="F671" s="5"/>
      <c r="G671" s="5"/>
      <c r="H671" s="5"/>
      <c r="I671" s="5"/>
      <c r="J671" s="5"/>
      <c r="K671" s="5"/>
      <c r="L671" s="5"/>
    </row>
    <row r="672" ht="15.75" customHeight="1">
      <c r="A672" s="5"/>
      <c r="B672" s="5"/>
      <c r="C672" s="5"/>
      <c r="D672" s="5"/>
      <c r="E672" s="5"/>
      <c r="F672" s="5"/>
      <c r="G672" s="5"/>
      <c r="H672" s="5"/>
      <c r="I672" s="5"/>
      <c r="J672" s="5"/>
      <c r="K672" s="5"/>
      <c r="L672" s="5"/>
    </row>
    <row r="673" ht="15.75" customHeight="1">
      <c r="A673" s="5"/>
      <c r="B673" s="5"/>
      <c r="C673" s="5"/>
      <c r="D673" s="5"/>
      <c r="E673" s="5"/>
      <c r="F673" s="5"/>
      <c r="G673" s="5"/>
      <c r="H673" s="5"/>
      <c r="I673" s="5"/>
      <c r="J673" s="5"/>
      <c r="K673" s="5"/>
      <c r="L673" s="5"/>
    </row>
    <row r="674" ht="15.75" customHeight="1">
      <c r="A674" s="5"/>
      <c r="B674" s="5"/>
      <c r="C674" s="5"/>
      <c r="D674" s="5"/>
      <c r="E674" s="5"/>
      <c r="F674" s="5"/>
      <c r="G674" s="5"/>
      <c r="H674" s="5"/>
      <c r="I674" s="5"/>
      <c r="J674" s="5"/>
      <c r="K674" s="5"/>
      <c r="L674" s="5"/>
    </row>
    <row r="675" ht="15.75" customHeight="1">
      <c r="A675" s="5"/>
      <c r="B675" s="5"/>
      <c r="C675" s="5"/>
      <c r="D675" s="5"/>
      <c r="E675" s="5"/>
      <c r="F675" s="5"/>
      <c r="G675" s="5"/>
      <c r="H675" s="5"/>
      <c r="I675" s="5"/>
      <c r="J675" s="5"/>
      <c r="K675" s="5"/>
      <c r="L675" s="5"/>
    </row>
    <row r="676" ht="15.75" customHeight="1">
      <c r="A676" s="5"/>
      <c r="B676" s="5"/>
      <c r="C676" s="5"/>
      <c r="D676" s="5"/>
      <c r="E676" s="5"/>
      <c r="F676" s="5"/>
      <c r="G676" s="5"/>
      <c r="H676" s="5"/>
      <c r="I676" s="5"/>
      <c r="J676" s="5"/>
      <c r="K676" s="5"/>
      <c r="L676" s="5"/>
    </row>
    <row r="677" ht="15.75" customHeight="1">
      <c r="A677" s="5"/>
      <c r="B677" s="5"/>
      <c r="C677" s="5"/>
      <c r="D677" s="5"/>
      <c r="E677" s="5"/>
      <c r="F677" s="5"/>
      <c r="G677" s="5"/>
      <c r="H677" s="5"/>
      <c r="I677" s="5"/>
      <c r="J677" s="5"/>
      <c r="K677" s="5"/>
      <c r="L677" s="5"/>
    </row>
    <row r="678" ht="15.75" customHeight="1">
      <c r="A678" s="5"/>
      <c r="B678" s="5"/>
      <c r="C678" s="5"/>
      <c r="D678" s="5"/>
      <c r="E678" s="5"/>
      <c r="F678" s="5"/>
      <c r="G678" s="5"/>
      <c r="H678" s="5"/>
      <c r="I678" s="5"/>
      <c r="J678" s="5"/>
      <c r="K678" s="5"/>
      <c r="L678" s="5"/>
    </row>
    <row r="679" ht="15.75" customHeight="1">
      <c r="A679" s="5"/>
      <c r="B679" s="5"/>
      <c r="C679" s="5"/>
      <c r="D679" s="5"/>
      <c r="E679" s="5"/>
      <c r="F679" s="5"/>
      <c r="G679" s="5"/>
      <c r="H679" s="5"/>
      <c r="I679" s="5"/>
      <c r="J679" s="5"/>
      <c r="K679" s="5"/>
      <c r="L679" s="5"/>
    </row>
    <row r="680" ht="15.75" customHeight="1">
      <c r="A680" s="5"/>
      <c r="B680" s="5"/>
      <c r="C680" s="5"/>
      <c r="D680" s="5"/>
      <c r="E680" s="5"/>
      <c r="F680" s="5"/>
      <c r="G680" s="5"/>
      <c r="H680" s="5"/>
      <c r="I680" s="5"/>
      <c r="J680" s="5"/>
      <c r="K680" s="5"/>
      <c r="L680" s="5"/>
    </row>
    <row r="681" ht="15.75" customHeight="1">
      <c r="A681" s="5"/>
      <c r="B681" s="5"/>
      <c r="C681" s="5"/>
      <c r="D681" s="5"/>
      <c r="E681" s="5"/>
      <c r="F681" s="5"/>
      <c r="G681" s="5"/>
      <c r="H681" s="5"/>
      <c r="I681" s="5"/>
      <c r="J681" s="5"/>
      <c r="K681" s="5"/>
      <c r="L681" s="5"/>
    </row>
    <row r="682" ht="15.75" customHeight="1">
      <c r="A682" s="5"/>
      <c r="B682" s="5"/>
      <c r="C682" s="5"/>
      <c r="D682" s="5"/>
      <c r="E682" s="5"/>
      <c r="F682" s="5"/>
      <c r="G682" s="5"/>
      <c r="H682" s="5"/>
      <c r="I682" s="5"/>
      <c r="J682" s="5"/>
      <c r="K682" s="5"/>
      <c r="L682" s="5"/>
    </row>
    <row r="683" ht="15.75" customHeight="1">
      <c r="A683" s="5"/>
      <c r="B683" s="5"/>
      <c r="C683" s="5"/>
      <c r="D683" s="5"/>
      <c r="E683" s="5"/>
      <c r="F683" s="5"/>
      <c r="G683" s="5"/>
      <c r="H683" s="5"/>
      <c r="I683" s="5"/>
      <c r="J683" s="5"/>
      <c r="K683" s="5"/>
      <c r="L683" s="5"/>
    </row>
    <row r="684" ht="15.75" customHeight="1">
      <c r="A684" s="5"/>
      <c r="B684" s="5"/>
      <c r="C684" s="5"/>
      <c r="D684" s="5"/>
      <c r="E684" s="5"/>
      <c r="F684" s="5"/>
      <c r="G684" s="5"/>
      <c r="H684" s="5"/>
      <c r="I684" s="5"/>
      <c r="J684" s="5"/>
      <c r="K684" s="5"/>
      <c r="L684" s="5"/>
    </row>
    <row r="685" ht="15.75" customHeight="1">
      <c r="A685" s="5"/>
      <c r="B685" s="5"/>
      <c r="C685" s="5"/>
      <c r="D685" s="5"/>
      <c r="E685" s="5"/>
      <c r="F685" s="5"/>
      <c r="G685" s="5"/>
      <c r="H685" s="5"/>
      <c r="I685" s="5"/>
      <c r="J685" s="5"/>
      <c r="K685" s="5"/>
      <c r="L685" s="5"/>
    </row>
    <row r="686" ht="15.75" customHeight="1">
      <c r="A686" s="5"/>
      <c r="B686" s="5"/>
      <c r="C686" s="5"/>
      <c r="D686" s="5"/>
      <c r="E686" s="5"/>
      <c r="F686" s="5"/>
      <c r="G686" s="5"/>
      <c r="H686" s="5"/>
      <c r="I686" s="5"/>
      <c r="J686" s="5"/>
      <c r="K686" s="5"/>
      <c r="L686" s="5"/>
    </row>
    <row r="687" ht="15.75" customHeight="1">
      <c r="A687" s="5"/>
      <c r="B687" s="5"/>
      <c r="C687" s="5"/>
      <c r="D687" s="5"/>
      <c r="E687" s="5"/>
      <c r="F687" s="5"/>
      <c r="G687" s="5"/>
      <c r="H687" s="5"/>
      <c r="I687" s="5"/>
      <c r="J687" s="5"/>
      <c r="K687" s="5"/>
      <c r="L687" s="5"/>
    </row>
    <row r="688" ht="15.75" customHeight="1">
      <c r="A688" s="5"/>
      <c r="B688" s="5"/>
      <c r="C688" s="5"/>
      <c r="D688" s="5"/>
      <c r="E688" s="5"/>
      <c r="F688" s="5"/>
      <c r="G688" s="5"/>
      <c r="H688" s="5"/>
      <c r="I688" s="5"/>
      <c r="J688" s="5"/>
      <c r="K688" s="5"/>
      <c r="L688" s="5"/>
    </row>
    <row r="689" ht="15.75" customHeight="1">
      <c r="A689" s="5"/>
      <c r="B689" s="5"/>
      <c r="C689" s="5"/>
      <c r="D689" s="5"/>
      <c r="E689" s="5"/>
      <c r="F689" s="5"/>
      <c r="G689" s="5"/>
      <c r="H689" s="5"/>
      <c r="I689" s="5"/>
      <c r="J689" s="5"/>
      <c r="K689" s="5"/>
      <c r="L689" s="5"/>
    </row>
    <row r="690" ht="15.75" customHeight="1">
      <c r="A690" s="5"/>
      <c r="B690" s="5"/>
      <c r="C690" s="5"/>
      <c r="D690" s="5"/>
      <c r="E690" s="5"/>
      <c r="F690" s="5"/>
      <c r="G690" s="5"/>
      <c r="H690" s="5"/>
      <c r="I690" s="5"/>
      <c r="J690" s="5"/>
      <c r="K690" s="5"/>
      <c r="L690" s="5"/>
    </row>
    <row r="691" ht="15.75" customHeight="1">
      <c r="A691" s="5"/>
      <c r="B691" s="5"/>
      <c r="C691" s="5"/>
      <c r="D691" s="5"/>
      <c r="E691" s="5"/>
      <c r="F691" s="5"/>
      <c r="G691" s="5"/>
      <c r="H691" s="5"/>
      <c r="I691" s="5"/>
      <c r="J691" s="5"/>
      <c r="K691" s="5"/>
      <c r="L691" s="5"/>
    </row>
    <row r="692" ht="15.75" customHeight="1">
      <c r="A692" s="5"/>
      <c r="B692" s="5"/>
      <c r="C692" s="5"/>
      <c r="D692" s="5"/>
      <c r="E692" s="5"/>
      <c r="F692" s="5"/>
      <c r="G692" s="5"/>
      <c r="H692" s="5"/>
      <c r="I692" s="5"/>
      <c r="J692" s="5"/>
      <c r="K692" s="5"/>
      <c r="L692" s="5"/>
    </row>
    <row r="693" ht="15.75" customHeight="1">
      <c r="A693" s="5"/>
      <c r="B693" s="5"/>
      <c r="C693" s="5"/>
      <c r="D693" s="5"/>
      <c r="E693" s="5"/>
      <c r="F693" s="5"/>
      <c r="G693" s="5"/>
      <c r="H693" s="5"/>
      <c r="I693" s="5"/>
      <c r="J693" s="5"/>
      <c r="K693" s="5"/>
      <c r="L693" s="5"/>
    </row>
    <row r="694" ht="15.75" customHeight="1">
      <c r="A694" s="5"/>
      <c r="B694" s="5"/>
      <c r="C694" s="5"/>
      <c r="D694" s="5"/>
      <c r="E694" s="5"/>
      <c r="F694" s="5"/>
      <c r="G694" s="5"/>
      <c r="H694" s="5"/>
      <c r="I694" s="5"/>
      <c r="J694" s="5"/>
      <c r="K694" s="5"/>
      <c r="L694" s="5"/>
    </row>
    <row r="695" ht="15.75" customHeight="1">
      <c r="A695" s="5"/>
      <c r="B695" s="5"/>
      <c r="C695" s="5"/>
      <c r="D695" s="5"/>
      <c r="E695" s="5"/>
      <c r="F695" s="5"/>
      <c r="G695" s="5"/>
      <c r="H695" s="5"/>
      <c r="I695" s="5"/>
      <c r="J695" s="5"/>
      <c r="K695" s="5"/>
      <c r="L695" s="5"/>
    </row>
    <row r="696" ht="15.75" customHeight="1">
      <c r="A696" s="5"/>
      <c r="B696" s="5"/>
      <c r="C696" s="5"/>
      <c r="D696" s="5"/>
      <c r="E696" s="5"/>
      <c r="F696" s="5"/>
      <c r="G696" s="5"/>
      <c r="H696" s="5"/>
      <c r="I696" s="5"/>
      <c r="J696" s="5"/>
      <c r="K696" s="5"/>
      <c r="L696" s="5"/>
    </row>
    <row r="697" ht="15.75" customHeight="1">
      <c r="A697" s="5"/>
      <c r="B697" s="5"/>
      <c r="C697" s="5"/>
      <c r="D697" s="5"/>
      <c r="E697" s="5"/>
      <c r="F697" s="5"/>
      <c r="G697" s="5"/>
      <c r="H697" s="5"/>
      <c r="I697" s="5"/>
      <c r="J697" s="5"/>
      <c r="K697" s="5"/>
      <c r="L697" s="5"/>
    </row>
    <row r="698" ht="15.75" customHeight="1">
      <c r="A698" s="5"/>
      <c r="B698" s="5"/>
      <c r="C698" s="5"/>
      <c r="D698" s="5"/>
      <c r="E698" s="5"/>
      <c r="F698" s="5"/>
      <c r="G698" s="5"/>
      <c r="H698" s="5"/>
      <c r="I698" s="5"/>
      <c r="J698" s="5"/>
      <c r="K698" s="5"/>
      <c r="L698" s="5"/>
    </row>
    <row r="699" ht="15.75" customHeight="1">
      <c r="A699" s="5"/>
      <c r="B699" s="5"/>
      <c r="C699" s="5"/>
      <c r="D699" s="5"/>
      <c r="E699" s="5"/>
      <c r="F699" s="5"/>
      <c r="G699" s="5"/>
      <c r="H699" s="5"/>
      <c r="I699" s="5"/>
      <c r="J699" s="5"/>
      <c r="K699" s="5"/>
      <c r="L699" s="5"/>
    </row>
    <row r="700" ht="15.75" customHeight="1">
      <c r="A700" s="5"/>
      <c r="B700" s="5"/>
      <c r="C700" s="5"/>
      <c r="D700" s="5"/>
      <c r="E700" s="5"/>
      <c r="F700" s="5"/>
      <c r="G700" s="5"/>
      <c r="H700" s="5"/>
      <c r="I700" s="5"/>
      <c r="J700" s="5"/>
      <c r="K700" s="5"/>
      <c r="L700" s="5"/>
    </row>
    <row r="701" ht="15.75" customHeight="1">
      <c r="A701" s="5"/>
      <c r="B701" s="5"/>
      <c r="C701" s="5"/>
      <c r="D701" s="5"/>
      <c r="E701" s="5"/>
      <c r="F701" s="5"/>
      <c r="G701" s="5"/>
      <c r="H701" s="5"/>
      <c r="I701" s="5"/>
      <c r="J701" s="5"/>
      <c r="K701" s="5"/>
      <c r="L701" s="5"/>
    </row>
    <row r="702" ht="15.75" customHeight="1">
      <c r="A702" s="5"/>
      <c r="B702" s="5"/>
      <c r="C702" s="5"/>
      <c r="D702" s="5"/>
      <c r="E702" s="5"/>
      <c r="F702" s="5"/>
      <c r="G702" s="5"/>
      <c r="H702" s="5"/>
      <c r="I702" s="5"/>
      <c r="J702" s="5"/>
      <c r="K702" s="5"/>
      <c r="L702" s="5"/>
    </row>
    <row r="703" ht="15.75" customHeight="1">
      <c r="A703" s="5"/>
      <c r="B703" s="5"/>
      <c r="C703" s="5"/>
      <c r="D703" s="5"/>
      <c r="E703" s="5"/>
      <c r="F703" s="5"/>
      <c r="G703" s="5"/>
      <c r="H703" s="5"/>
      <c r="I703" s="5"/>
      <c r="J703" s="5"/>
      <c r="K703" s="5"/>
      <c r="L703" s="5"/>
    </row>
    <row r="704" ht="15.75" customHeight="1">
      <c r="A704" s="5"/>
      <c r="B704" s="5"/>
      <c r="C704" s="5"/>
      <c r="D704" s="5"/>
      <c r="E704" s="5"/>
      <c r="F704" s="5"/>
      <c r="G704" s="5"/>
      <c r="H704" s="5"/>
      <c r="I704" s="5"/>
      <c r="J704" s="5"/>
      <c r="K704" s="5"/>
      <c r="L704" s="5"/>
    </row>
    <row r="705" ht="15.75" customHeight="1">
      <c r="A705" s="5"/>
      <c r="B705" s="5"/>
      <c r="C705" s="5"/>
      <c r="D705" s="5"/>
      <c r="E705" s="5"/>
      <c r="F705" s="5"/>
      <c r="G705" s="5"/>
      <c r="H705" s="5"/>
      <c r="I705" s="5"/>
      <c r="J705" s="5"/>
      <c r="K705" s="5"/>
      <c r="L705" s="5"/>
    </row>
    <row r="706" ht="15.75" customHeight="1">
      <c r="A706" s="5"/>
      <c r="B706" s="5"/>
      <c r="C706" s="5"/>
      <c r="D706" s="5"/>
      <c r="E706" s="5"/>
      <c r="F706" s="5"/>
      <c r="G706" s="5"/>
      <c r="H706" s="5"/>
      <c r="I706" s="5"/>
      <c r="J706" s="5"/>
      <c r="K706" s="5"/>
      <c r="L706" s="5"/>
    </row>
    <row r="707" ht="15.75" customHeight="1">
      <c r="A707" s="5"/>
      <c r="B707" s="5"/>
      <c r="C707" s="5"/>
      <c r="D707" s="5"/>
      <c r="E707" s="5"/>
      <c r="F707" s="5"/>
      <c r="G707" s="5"/>
      <c r="H707" s="5"/>
      <c r="I707" s="5"/>
      <c r="J707" s="5"/>
      <c r="K707" s="5"/>
      <c r="L707" s="5"/>
    </row>
    <row r="708" ht="15.75" customHeight="1">
      <c r="A708" s="5"/>
      <c r="B708" s="5"/>
      <c r="C708" s="5"/>
      <c r="D708" s="5"/>
      <c r="E708" s="5"/>
      <c r="F708" s="5"/>
      <c r="G708" s="5"/>
      <c r="H708" s="5"/>
      <c r="I708" s="5"/>
      <c r="J708" s="5"/>
      <c r="K708" s="5"/>
      <c r="L708" s="5"/>
    </row>
    <row r="709" ht="15.75" customHeight="1">
      <c r="A709" s="5"/>
      <c r="B709" s="5"/>
      <c r="C709" s="5"/>
      <c r="D709" s="5"/>
      <c r="E709" s="5"/>
      <c r="F709" s="5"/>
      <c r="G709" s="5"/>
      <c r="H709" s="5"/>
      <c r="I709" s="5"/>
      <c r="J709" s="5"/>
      <c r="K709" s="5"/>
      <c r="L709" s="5"/>
    </row>
    <row r="710" ht="15.75" customHeight="1">
      <c r="A710" s="5"/>
      <c r="B710" s="5"/>
      <c r="C710" s="5"/>
      <c r="D710" s="5"/>
      <c r="E710" s="5"/>
      <c r="F710" s="5"/>
      <c r="G710" s="5"/>
      <c r="H710" s="5"/>
      <c r="I710" s="5"/>
      <c r="J710" s="5"/>
      <c r="K710" s="5"/>
      <c r="L710" s="5"/>
    </row>
    <row r="711" ht="15.75" customHeight="1">
      <c r="A711" s="5"/>
      <c r="B711" s="5"/>
      <c r="C711" s="5"/>
      <c r="D711" s="5"/>
      <c r="E711" s="5"/>
      <c r="F711" s="5"/>
      <c r="G711" s="5"/>
      <c r="H711" s="5"/>
      <c r="I711" s="5"/>
      <c r="J711" s="5"/>
      <c r="K711" s="5"/>
      <c r="L711" s="5"/>
    </row>
    <row r="712" ht="15.75" customHeight="1">
      <c r="A712" s="5"/>
      <c r="B712" s="5"/>
      <c r="C712" s="5"/>
      <c r="D712" s="5"/>
      <c r="E712" s="5"/>
      <c r="F712" s="5"/>
      <c r="G712" s="5"/>
      <c r="H712" s="5"/>
      <c r="I712" s="5"/>
      <c r="J712" s="5"/>
      <c r="K712" s="5"/>
      <c r="L712" s="5"/>
    </row>
    <row r="713" ht="15.75" customHeight="1">
      <c r="A713" s="5"/>
      <c r="B713" s="5"/>
      <c r="C713" s="5"/>
      <c r="D713" s="5"/>
      <c r="E713" s="5"/>
      <c r="F713" s="5"/>
      <c r="G713" s="5"/>
      <c r="H713" s="5"/>
      <c r="I713" s="5"/>
      <c r="J713" s="5"/>
      <c r="K713" s="5"/>
      <c r="L713" s="5"/>
    </row>
    <row r="714" ht="15.75" customHeight="1">
      <c r="A714" s="5"/>
      <c r="B714" s="5"/>
      <c r="C714" s="5"/>
      <c r="D714" s="5"/>
      <c r="E714" s="5"/>
      <c r="F714" s="5"/>
      <c r="G714" s="5"/>
      <c r="H714" s="5"/>
      <c r="I714" s="5"/>
      <c r="J714" s="5"/>
      <c r="K714" s="5"/>
      <c r="L714" s="5"/>
    </row>
    <row r="715" ht="15.75" customHeight="1">
      <c r="A715" s="5"/>
      <c r="B715" s="5"/>
      <c r="C715" s="5"/>
      <c r="D715" s="5"/>
      <c r="E715" s="5"/>
      <c r="F715" s="5"/>
      <c r="G715" s="5"/>
      <c r="H715" s="5"/>
      <c r="I715" s="5"/>
      <c r="J715" s="5"/>
      <c r="K715" s="5"/>
      <c r="L715" s="5"/>
    </row>
    <row r="716" ht="15.75" customHeight="1">
      <c r="A716" s="5"/>
      <c r="B716" s="5"/>
      <c r="C716" s="5"/>
      <c r="D716" s="5"/>
      <c r="E716" s="5"/>
      <c r="F716" s="5"/>
      <c r="G716" s="5"/>
      <c r="H716" s="5"/>
      <c r="I716" s="5"/>
      <c r="J716" s="5"/>
      <c r="K716" s="5"/>
      <c r="L716" s="5"/>
    </row>
    <row r="717" ht="15.75" customHeight="1">
      <c r="A717" s="5"/>
      <c r="B717" s="5"/>
      <c r="C717" s="5"/>
      <c r="D717" s="5"/>
      <c r="E717" s="5"/>
      <c r="F717" s="5"/>
      <c r="G717" s="5"/>
      <c r="H717" s="5"/>
      <c r="I717" s="5"/>
      <c r="J717" s="5"/>
      <c r="K717" s="5"/>
      <c r="L717" s="5"/>
    </row>
    <row r="718" ht="15.75" customHeight="1">
      <c r="A718" s="5"/>
      <c r="B718" s="5"/>
      <c r="C718" s="5"/>
      <c r="D718" s="5"/>
      <c r="E718" s="5"/>
      <c r="F718" s="5"/>
      <c r="G718" s="5"/>
      <c r="H718" s="5"/>
      <c r="I718" s="5"/>
      <c r="J718" s="5"/>
      <c r="K718" s="5"/>
      <c r="L718" s="5"/>
    </row>
    <row r="719" ht="15.75" customHeight="1">
      <c r="A719" s="5"/>
      <c r="B719" s="5"/>
      <c r="C719" s="5"/>
      <c r="D719" s="5"/>
      <c r="E719" s="5"/>
      <c r="F719" s="5"/>
      <c r="G719" s="5"/>
      <c r="H719" s="5"/>
      <c r="I719" s="5"/>
      <c r="J719" s="5"/>
      <c r="K719" s="5"/>
      <c r="L719" s="5"/>
    </row>
    <row r="720" ht="15.75" customHeight="1">
      <c r="A720" s="5"/>
      <c r="B720" s="5"/>
      <c r="C720" s="5"/>
      <c r="D720" s="5"/>
      <c r="E720" s="5"/>
      <c r="F720" s="5"/>
      <c r="G720" s="5"/>
      <c r="H720" s="5"/>
      <c r="I720" s="5"/>
      <c r="J720" s="5"/>
      <c r="K720" s="5"/>
      <c r="L720" s="5"/>
    </row>
    <row r="721" ht="15.75" customHeight="1">
      <c r="A721" s="5"/>
      <c r="B721" s="5"/>
      <c r="C721" s="5"/>
      <c r="D721" s="5"/>
      <c r="E721" s="5"/>
      <c r="F721" s="5"/>
      <c r="G721" s="5"/>
      <c r="H721" s="5"/>
      <c r="I721" s="5"/>
      <c r="J721" s="5"/>
      <c r="K721" s="5"/>
      <c r="L721" s="5"/>
    </row>
    <row r="722" ht="15.75" customHeight="1">
      <c r="A722" s="5"/>
      <c r="B722" s="5"/>
      <c r="C722" s="5"/>
      <c r="D722" s="5"/>
      <c r="E722" s="5"/>
      <c r="F722" s="5"/>
      <c r="G722" s="5"/>
      <c r="H722" s="5"/>
      <c r="I722" s="5"/>
      <c r="J722" s="5"/>
      <c r="K722" s="5"/>
      <c r="L722" s="5"/>
    </row>
    <row r="723" ht="15.75" customHeight="1">
      <c r="A723" s="5"/>
      <c r="B723" s="5"/>
      <c r="C723" s="5"/>
      <c r="D723" s="5"/>
      <c r="E723" s="5"/>
      <c r="F723" s="5"/>
      <c r="G723" s="5"/>
      <c r="H723" s="5"/>
      <c r="I723" s="5"/>
      <c r="J723" s="5"/>
      <c r="K723" s="5"/>
      <c r="L723" s="5"/>
    </row>
    <row r="724" ht="15.75" customHeight="1">
      <c r="A724" s="5"/>
      <c r="B724" s="5"/>
      <c r="C724" s="5"/>
      <c r="D724" s="5"/>
      <c r="E724" s="5"/>
      <c r="F724" s="5"/>
      <c r="G724" s="5"/>
      <c r="H724" s="5"/>
      <c r="I724" s="5"/>
      <c r="J724" s="5"/>
      <c r="K724" s="5"/>
      <c r="L724" s="5"/>
    </row>
    <row r="725" ht="15.75" customHeight="1">
      <c r="A725" s="5"/>
      <c r="B725" s="5"/>
      <c r="C725" s="5"/>
      <c r="D725" s="5"/>
      <c r="E725" s="5"/>
      <c r="F725" s="5"/>
      <c r="G725" s="5"/>
      <c r="H725" s="5"/>
      <c r="I725" s="5"/>
      <c r="J725" s="5"/>
      <c r="K725" s="5"/>
      <c r="L725" s="5"/>
    </row>
    <row r="726" ht="15.75" customHeight="1">
      <c r="A726" s="5"/>
      <c r="B726" s="5"/>
      <c r="C726" s="5"/>
      <c r="D726" s="5"/>
      <c r="E726" s="5"/>
      <c r="F726" s="5"/>
      <c r="G726" s="5"/>
      <c r="H726" s="5"/>
      <c r="I726" s="5"/>
      <c r="J726" s="5"/>
      <c r="K726" s="5"/>
      <c r="L726" s="5"/>
    </row>
    <row r="727" ht="15.75" customHeight="1">
      <c r="A727" s="5"/>
      <c r="B727" s="5"/>
      <c r="C727" s="5"/>
      <c r="D727" s="5"/>
      <c r="E727" s="5"/>
      <c r="F727" s="5"/>
      <c r="G727" s="5"/>
      <c r="H727" s="5"/>
      <c r="I727" s="5"/>
      <c r="J727" s="5"/>
      <c r="K727" s="5"/>
      <c r="L727" s="5"/>
    </row>
    <row r="728" ht="15.75" customHeight="1">
      <c r="A728" s="5"/>
      <c r="B728" s="5"/>
      <c r="C728" s="5"/>
      <c r="D728" s="5"/>
      <c r="E728" s="5"/>
      <c r="F728" s="5"/>
      <c r="G728" s="5"/>
      <c r="H728" s="5"/>
      <c r="I728" s="5"/>
      <c r="J728" s="5"/>
      <c r="K728" s="5"/>
      <c r="L728" s="5"/>
    </row>
    <row r="729" ht="15.75" customHeight="1">
      <c r="A729" s="5"/>
      <c r="B729" s="5"/>
      <c r="C729" s="5"/>
      <c r="D729" s="5"/>
      <c r="E729" s="5"/>
      <c r="F729" s="5"/>
      <c r="G729" s="5"/>
      <c r="H729" s="5"/>
      <c r="I729" s="5"/>
      <c r="J729" s="5"/>
      <c r="K729" s="5"/>
      <c r="L729" s="5"/>
    </row>
    <row r="730" ht="15.75" customHeight="1">
      <c r="A730" s="5"/>
      <c r="B730" s="5"/>
      <c r="C730" s="5"/>
      <c r="D730" s="5"/>
      <c r="E730" s="5"/>
      <c r="F730" s="5"/>
      <c r="G730" s="5"/>
      <c r="H730" s="5"/>
      <c r="I730" s="5"/>
      <c r="J730" s="5"/>
      <c r="K730" s="5"/>
      <c r="L730" s="5"/>
    </row>
    <row r="731" ht="15.75" customHeight="1">
      <c r="A731" s="5"/>
      <c r="B731" s="5"/>
      <c r="C731" s="5"/>
      <c r="D731" s="5"/>
      <c r="E731" s="5"/>
      <c r="F731" s="5"/>
      <c r="G731" s="5"/>
      <c r="H731" s="5"/>
      <c r="I731" s="5"/>
      <c r="J731" s="5"/>
      <c r="K731" s="5"/>
      <c r="L731" s="5"/>
    </row>
    <row r="732" ht="15.75" customHeight="1">
      <c r="A732" s="5"/>
      <c r="B732" s="5"/>
      <c r="C732" s="5"/>
      <c r="D732" s="5"/>
      <c r="E732" s="5"/>
      <c r="F732" s="5"/>
      <c r="G732" s="5"/>
      <c r="H732" s="5"/>
      <c r="I732" s="5"/>
      <c r="J732" s="5"/>
      <c r="K732" s="5"/>
      <c r="L732" s="5"/>
    </row>
    <row r="733" ht="15.75" customHeight="1">
      <c r="A733" s="5"/>
      <c r="B733" s="5"/>
      <c r="C733" s="5"/>
      <c r="D733" s="5"/>
      <c r="E733" s="5"/>
      <c r="F733" s="5"/>
      <c r="G733" s="5"/>
      <c r="H733" s="5"/>
      <c r="I733" s="5"/>
      <c r="J733" s="5"/>
      <c r="K733" s="5"/>
      <c r="L733" s="5"/>
    </row>
    <row r="734" ht="15.75" customHeight="1">
      <c r="A734" s="5"/>
      <c r="B734" s="5"/>
      <c r="C734" s="5"/>
      <c r="D734" s="5"/>
      <c r="E734" s="5"/>
      <c r="F734" s="5"/>
      <c r="G734" s="5"/>
      <c r="H734" s="5"/>
      <c r="I734" s="5"/>
      <c r="J734" s="5"/>
      <c r="K734" s="5"/>
      <c r="L734" s="5"/>
    </row>
    <row r="735" ht="15.75" customHeight="1">
      <c r="A735" s="5"/>
      <c r="B735" s="5"/>
      <c r="C735" s="5"/>
      <c r="D735" s="5"/>
      <c r="E735" s="5"/>
      <c r="F735" s="5"/>
      <c r="G735" s="5"/>
      <c r="H735" s="5"/>
      <c r="I735" s="5"/>
      <c r="J735" s="5"/>
      <c r="K735" s="5"/>
      <c r="L735" s="5"/>
    </row>
    <row r="736" ht="15.75" customHeight="1">
      <c r="A736" s="5"/>
      <c r="B736" s="5"/>
      <c r="C736" s="5"/>
      <c r="D736" s="5"/>
      <c r="E736" s="5"/>
      <c r="F736" s="5"/>
      <c r="G736" s="5"/>
      <c r="H736" s="5"/>
      <c r="I736" s="5"/>
      <c r="J736" s="5"/>
      <c r="K736" s="5"/>
      <c r="L736" s="5"/>
    </row>
    <row r="737" ht="15.75" customHeight="1">
      <c r="A737" s="5"/>
      <c r="B737" s="5"/>
      <c r="C737" s="5"/>
      <c r="D737" s="5"/>
      <c r="E737" s="5"/>
      <c r="F737" s="5"/>
      <c r="G737" s="5"/>
      <c r="H737" s="5"/>
      <c r="I737" s="5"/>
      <c r="J737" s="5"/>
      <c r="K737" s="5"/>
      <c r="L737" s="5"/>
    </row>
    <row r="738" ht="15.75" customHeight="1">
      <c r="A738" s="5"/>
      <c r="B738" s="5"/>
      <c r="C738" s="5"/>
      <c r="D738" s="5"/>
      <c r="E738" s="5"/>
      <c r="F738" s="5"/>
      <c r="G738" s="5"/>
      <c r="H738" s="5"/>
      <c r="I738" s="5"/>
      <c r="J738" s="5"/>
      <c r="K738" s="5"/>
      <c r="L738" s="5"/>
    </row>
    <row r="739" ht="15.75" customHeight="1">
      <c r="A739" s="5"/>
      <c r="B739" s="5"/>
      <c r="C739" s="5"/>
      <c r="D739" s="5"/>
      <c r="E739" s="5"/>
      <c r="F739" s="5"/>
      <c r="G739" s="5"/>
      <c r="H739" s="5"/>
      <c r="I739" s="5"/>
      <c r="J739" s="5"/>
      <c r="K739" s="5"/>
      <c r="L739" s="5"/>
    </row>
    <row r="740" ht="15.75" customHeight="1">
      <c r="A740" s="5"/>
      <c r="B740" s="5"/>
      <c r="C740" s="5"/>
      <c r="D740" s="5"/>
      <c r="E740" s="5"/>
      <c r="F740" s="5"/>
      <c r="G740" s="5"/>
      <c r="H740" s="5"/>
      <c r="I740" s="5"/>
      <c r="J740" s="5"/>
      <c r="K740" s="5"/>
      <c r="L740" s="5"/>
    </row>
    <row r="741" ht="15.75" customHeight="1">
      <c r="A741" s="5"/>
      <c r="B741" s="5"/>
      <c r="C741" s="5"/>
      <c r="D741" s="5"/>
      <c r="E741" s="5"/>
      <c r="F741" s="5"/>
      <c r="G741" s="5"/>
      <c r="H741" s="5"/>
      <c r="I741" s="5"/>
      <c r="J741" s="5"/>
      <c r="K741" s="5"/>
      <c r="L741" s="5"/>
    </row>
    <row r="742" ht="15.75" customHeight="1">
      <c r="A742" s="5"/>
      <c r="B742" s="5"/>
      <c r="C742" s="5"/>
      <c r="D742" s="5"/>
      <c r="E742" s="5"/>
      <c r="F742" s="5"/>
      <c r="G742" s="5"/>
      <c r="H742" s="5"/>
      <c r="I742" s="5"/>
      <c r="J742" s="5"/>
      <c r="K742" s="5"/>
      <c r="L742" s="5"/>
    </row>
    <row r="743" ht="15.75" customHeight="1">
      <c r="A743" s="5"/>
      <c r="B743" s="5"/>
      <c r="C743" s="5"/>
      <c r="D743" s="5"/>
      <c r="E743" s="5"/>
      <c r="F743" s="5"/>
      <c r="G743" s="5"/>
      <c r="H743" s="5"/>
      <c r="I743" s="5"/>
      <c r="J743" s="5"/>
      <c r="K743" s="5"/>
      <c r="L743" s="5"/>
    </row>
    <row r="744" ht="15.75" customHeight="1">
      <c r="A744" s="5"/>
      <c r="B744" s="5"/>
      <c r="C744" s="5"/>
      <c r="D744" s="5"/>
      <c r="E744" s="5"/>
      <c r="F744" s="5"/>
      <c r="G744" s="5"/>
      <c r="H744" s="5"/>
      <c r="I744" s="5"/>
      <c r="J744" s="5"/>
      <c r="K744" s="5"/>
      <c r="L744" s="5"/>
    </row>
    <row r="745" ht="15.75" customHeight="1">
      <c r="A745" s="5"/>
      <c r="B745" s="5"/>
      <c r="C745" s="5"/>
      <c r="D745" s="5"/>
      <c r="E745" s="5"/>
      <c r="F745" s="5"/>
      <c r="G745" s="5"/>
      <c r="H745" s="5"/>
      <c r="I745" s="5"/>
      <c r="J745" s="5"/>
      <c r="K745" s="5"/>
      <c r="L745" s="5"/>
    </row>
    <row r="746" ht="15.75" customHeight="1">
      <c r="A746" s="5"/>
      <c r="B746" s="5"/>
      <c r="C746" s="5"/>
      <c r="D746" s="5"/>
      <c r="E746" s="5"/>
      <c r="F746" s="5"/>
      <c r="G746" s="5"/>
      <c r="H746" s="5"/>
      <c r="I746" s="5"/>
      <c r="J746" s="5"/>
      <c r="K746" s="5"/>
      <c r="L746" s="5"/>
    </row>
    <row r="747" ht="15.75" customHeight="1">
      <c r="A747" s="5"/>
      <c r="B747" s="5"/>
      <c r="C747" s="5"/>
      <c r="D747" s="5"/>
      <c r="E747" s="5"/>
      <c r="F747" s="5"/>
      <c r="G747" s="5"/>
      <c r="H747" s="5"/>
      <c r="I747" s="5"/>
      <c r="J747" s="5"/>
      <c r="K747" s="5"/>
      <c r="L747" s="5"/>
    </row>
    <row r="748" ht="15.75" customHeight="1">
      <c r="A748" s="5"/>
      <c r="B748" s="5"/>
      <c r="C748" s="5"/>
      <c r="D748" s="5"/>
      <c r="E748" s="5"/>
      <c r="F748" s="5"/>
      <c r="G748" s="5"/>
      <c r="H748" s="5"/>
      <c r="I748" s="5"/>
      <c r="J748" s="5"/>
      <c r="K748" s="5"/>
      <c r="L748" s="5"/>
    </row>
    <row r="749" ht="15.75" customHeight="1">
      <c r="A749" s="5"/>
      <c r="B749" s="5"/>
      <c r="C749" s="5"/>
      <c r="D749" s="5"/>
      <c r="E749" s="5"/>
      <c r="F749" s="5"/>
      <c r="G749" s="5"/>
      <c r="H749" s="5"/>
      <c r="I749" s="5"/>
      <c r="J749" s="5"/>
      <c r="K749" s="5"/>
      <c r="L749" s="5"/>
    </row>
    <row r="750" ht="15.75" customHeight="1">
      <c r="A750" s="5"/>
      <c r="B750" s="5"/>
      <c r="C750" s="5"/>
      <c r="D750" s="5"/>
      <c r="E750" s="5"/>
      <c r="F750" s="5"/>
      <c r="G750" s="5"/>
      <c r="H750" s="5"/>
      <c r="I750" s="5"/>
      <c r="J750" s="5"/>
      <c r="K750" s="5"/>
      <c r="L750" s="5"/>
    </row>
    <row r="751" ht="15.75" customHeight="1">
      <c r="A751" s="5"/>
      <c r="B751" s="5"/>
      <c r="C751" s="5"/>
      <c r="D751" s="5"/>
      <c r="E751" s="5"/>
      <c r="F751" s="5"/>
      <c r="G751" s="5"/>
      <c r="H751" s="5"/>
      <c r="I751" s="5"/>
      <c r="J751" s="5"/>
      <c r="K751" s="5"/>
      <c r="L751" s="5"/>
    </row>
    <row r="752" ht="15.75" customHeight="1">
      <c r="A752" s="5"/>
      <c r="B752" s="5"/>
      <c r="C752" s="5"/>
      <c r="D752" s="5"/>
      <c r="E752" s="5"/>
      <c r="F752" s="5"/>
      <c r="G752" s="5"/>
      <c r="H752" s="5"/>
      <c r="I752" s="5"/>
      <c r="J752" s="5"/>
      <c r="K752" s="5"/>
      <c r="L752" s="5"/>
    </row>
    <row r="753" ht="15.75" customHeight="1">
      <c r="A753" s="5"/>
      <c r="B753" s="5"/>
      <c r="C753" s="5"/>
      <c r="D753" s="5"/>
      <c r="E753" s="5"/>
      <c r="F753" s="5"/>
      <c r="G753" s="5"/>
      <c r="H753" s="5"/>
      <c r="I753" s="5"/>
      <c r="J753" s="5"/>
      <c r="K753" s="5"/>
      <c r="L753" s="5"/>
    </row>
    <row r="754" ht="15.75" customHeight="1">
      <c r="A754" s="5"/>
      <c r="B754" s="5"/>
      <c r="C754" s="5"/>
      <c r="D754" s="5"/>
      <c r="E754" s="5"/>
      <c r="F754" s="5"/>
      <c r="G754" s="5"/>
      <c r="H754" s="5"/>
      <c r="I754" s="5"/>
      <c r="J754" s="5"/>
      <c r="K754" s="5"/>
      <c r="L754" s="5"/>
    </row>
    <row r="755" ht="15.75" customHeight="1">
      <c r="A755" s="5"/>
      <c r="B755" s="5"/>
      <c r="C755" s="5"/>
      <c r="D755" s="5"/>
      <c r="E755" s="5"/>
      <c r="F755" s="5"/>
      <c r="G755" s="5"/>
      <c r="H755" s="5"/>
      <c r="I755" s="5"/>
      <c r="J755" s="5"/>
      <c r="K755" s="5"/>
      <c r="L755" s="5"/>
    </row>
    <row r="756" ht="15.75" customHeight="1">
      <c r="A756" s="5"/>
      <c r="B756" s="5"/>
      <c r="C756" s="5"/>
      <c r="D756" s="5"/>
      <c r="E756" s="5"/>
      <c r="F756" s="5"/>
      <c r="G756" s="5"/>
      <c r="H756" s="5"/>
      <c r="I756" s="5"/>
      <c r="J756" s="5"/>
      <c r="K756" s="5"/>
      <c r="L756" s="5"/>
    </row>
    <row r="757" ht="15.75" customHeight="1">
      <c r="A757" s="5"/>
      <c r="B757" s="5"/>
      <c r="C757" s="5"/>
      <c r="D757" s="5"/>
      <c r="E757" s="5"/>
      <c r="F757" s="5"/>
      <c r="G757" s="5"/>
      <c r="H757" s="5"/>
      <c r="I757" s="5"/>
      <c r="J757" s="5"/>
      <c r="K757" s="5"/>
      <c r="L757" s="5"/>
    </row>
    <row r="758" ht="15.75" customHeight="1">
      <c r="A758" s="5"/>
      <c r="B758" s="5"/>
      <c r="C758" s="5"/>
      <c r="D758" s="5"/>
      <c r="E758" s="5"/>
      <c r="F758" s="5"/>
      <c r="G758" s="5"/>
      <c r="H758" s="5"/>
      <c r="I758" s="5"/>
      <c r="J758" s="5"/>
      <c r="K758" s="5"/>
      <c r="L758" s="5"/>
    </row>
    <row r="759" ht="15.75" customHeight="1">
      <c r="A759" s="5"/>
      <c r="B759" s="5"/>
      <c r="C759" s="5"/>
      <c r="D759" s="5"/>
      <c r="E759" s="5"/>
      <c r="F759" s="5"/>
      <c r="G759" s="5"/>
      <c r="H759" s="5"/>
      <c r="I759" s="5"/>
      <c r="J759" s="5"/>
      <c r="K759" s="5"/>
      <c r="L759" s="5"/>
    </row>
    <row r="760" ht="15.75" customHeight="1">
      <c r="A760" s="5"/>
      <c r="B760" s="5"/>
      <c r="C760" s="5"/>
      <c r="D760" s="5"/>
      <c r="E760" s="5"/>
      <c r="F760" s="5"/>
      <c r="G760" s="5"/>
      <c r="H760" s="5"/>
      <c r="I760" s="5"/>
      <c r="J760" s="5"/>
      <c r="K760" s="5"/>
      <c r="L760" s="5"/>
    </row>
    <row r="761" ht="15.75" customHeight="1">
      <c r="A761" s="5"/>
      <c r="B761" s="5"/>
      <c r="C761" s="5"/>
      <c r="D761" s="5"/>
      <c r="E761" s="5"/>
      <c r="F761" s="5"/>
      <c r="G761" s="5"/>
      <c r="H761" s="5"/>
      <c r="I761" s="5"/>
      <c r="J761" s="5"/>
      <c r="K761" s="5"/>
      <c r="L761" s="5"/>
    </row>
    <row r="762" ht="15.75" customHeight="1">
      <c r="A762" s="5"/>
      <c r="B762" s="5"/>
      <c r="C762" s="5"/>
      <c r="D762" s="5"/>
      <c r="E762" s="5"/>
      <c r="F762" s="5"/>
      <c r="G762" s="5"/>
      <c r="H762" s="5"/>
      <c r="I762" s="5"/>
      <c r="J762" s="5"/>
      <c r="K762" s="5"/>
      <c r="L762" s="5"/>
    </row>
    <row r="763" ht="15.75" customHeight="1">
      <c r="A763" s="5"/>
      <c r="B763" s="5"/>
      <c r="C763" s="5"/>
      <c r="D763" s="5"/>
      <c r="E763" s="5"/>
      <c r="F763" s="5"/>
      <c r="G763" s="5"/>
      <c r="H763" s="5"/>
      <c r="I763" s="5"/>
      <c r="J763" s="5"/>
      <c r="K763" s="5"/>
      <c r="L763" s="5"/>
    </row>
    <row r="764" ht="15.75" customHeight="1">
      <c r="A764" s="5"/>
      <c r="B764" s="5"/>
      <c r="C764" s="5"/>
      <c r="D764" s="5"/>
      <c r="E764" s="5"/>
      <c r="F764" s="5"/>
      <c r="G764" s="5"/>
      <c r="H764" s="5"/>
      <c r="I764" s="5"/>
      <c r="J764" s="5"/>
      <c r="K764" s="5"/>
      <c r="L764" s="5"/>
    </row>
    <row r="765" ht="15.75" customHeight="1">
      <c r="A765" s="5"/>
      <c r="B765" s="5"/>
      <c r="C765" s="5"/>
      <c r="D765" s="5"/>
      <c r="E765" s="5"/>
      <c r="F765" s="5"/>
      <c r="G765" s="5"/>
      <c r="H765" s="5"/>
      <c r="I765" s="5"/>
      <c r="J765" s="5"/>
      <c r="K765" s="5"/>
      <c r="L765" s="5"/>
    </row>
    <row r="766" ht="15.75" customHeight="1">
      <c r="A766" s="5"/>
      <c r="B766" s="5"/>
      <c r="C766" s="5"/>
      <c r="D766" s="5"/>
      <c r="E766" s="5"/>
      <c r="F766" s="5"/>
      <c r="G766" s="5"/>
      <c r="H766" s="5"/>
      <c r="I766" s="5"/>
      <c r="J766" s="5"/>
      <c r="K766" s="5"/>
      <c r="L766" s="5"/>
    </row>
    <row r="767" ht="15.75" customHeight="1">
      <c r="A767" s="5"/>
      <c r="B767" s="5"/>
      <c r="C767" s="5"/>
      <c r="D767" s="5"/>
      <c r="E767" s="5"/>
      <c r="F767" s="5"/>
      <c r="G767" s="5"/>
      <c r="H767" s="5"/>
      <c r="I767" s="5"/>
      <c r="J767" s="5"/>
      <c r="K767" s="5"/>
      <c r="L767" s="5"/>
    </row>
    <row r="768" ht="15.75" customHeight="1">
      <c r="A768" s="5"/>
      <c r="B768" s="5"/>
      <c r="C768" s="5"/>
      <c r="D768" s="5"/>
      <c r="E768" s="5"/>
      <c r="F768" s="5"/>
      <c r="G768" s="5"/>
      <c r="H768" s="5"/>
      <c r="I768" s="5"/>
      <c r="J768" s="5"/>
      <c r="K768" s="5"/>
      <c r="L768" s="5"/>
    </row>
    <row r="769" ht="15.75" customHeight="1">
      <c r="A769" s="5"/>
      <c r="B769" s="5"/>
      <c r="C769" s="5"/>
      <c r="D769" s="5"/>
      <c r="E769" s="5"/>
      <c r="F769" s="5"/>
      <c r="G769" s="5"/>
      <c r="H769" s="5"/>
      <c r="I769" s="5"/>
      <c r="J769" s="5"/>
      <c r="K769" s="5"/>
      <c r="L769" s="5"/>
    </row>
    <row r="770" ht="15.75" customHeight="1">
      <c r="A770" s="5"/>
      <c r="B770" s="5"/>
      <c r="C770" s="5"/>
      <c r="D770" s="5"/>
      <c r="E770" s="5"/>
      <c r="F770" s="5"/>
      <c r="G770" s="5"/>
      <c r="H770" s="5"/>
      <c r="I770" s="5"/>
      <c r="J770" s="5"/>
      <c r="K770" s="5"/>
      <c r="L770" s="5"/>
    </row>
    <row r="771" ht="15.75" customHeight="1">
      <c r="A771" s="5"/>
      <c r="B771" s="5"/>
      <c r="C771" s="5"/>
      <c r="D771" s="5"/>
      <c r="E771" s="5"/>
      <c r="F771" s="5"/>
      <c r="G771" s="5"/>
      <c r="H771" s="5"/>
      <c r="I771" s="5"/>
      <c r="J771" s="5"/>
      <c r="K771" s="5"/>
      <c r="L771" s="5"/>
    </row>
    <row r="772" ht="15.75" customHeight="1">
      <c r="A772" s="5"/>
      <c r="B772" s="5"/>
      <c r="C772" s="5"/>
      <c r="D772" s="5"/>
      <c r="E772" s="5"/>
      <c r="F772" s="5"/>
      <c r="G772" s="5"/>
      <c r="H772" s="5"/>
      <c r="I772" s="5"/>
      <c r="J772" s="5"/>
      <c r="K772" s="5"/>
      <c r="L772" s="5"/>
    </row>
    <row r="773" ht="15.75" customHeight="1">
      <c r="A773" s="5"/>
      <c r="B773" s="5"/>
      <c r="C773" s="5"/>
      <c r="D773" s="5"/>
      <c r="E773" s="5"/>
      <c r="F773" s="5"/>
      <c r="G773" s="5"/>
      <c r="H773" s="5"/>
      <c r="I773" s="5"/>
      <c r="J773" s="5"/>
      <c r="K773" s="5"/>
      <c r="L773" s="5"/>
    </row>
    <row r="774" ht="15.75" customHeight="1">
      <c r="A774" s="5"/>
      <c r="B774" s="5"/>
      <c r="C774" s="5"/>
      <c r="D774" s="5"/>
      <c r="E774" s="5"/>
      <c r="F774" s="5"/>
      <c r="G774" s="5"/>
      <c r="H774" s="5"/>
      <c r="I774" s="5"/>
      <c r="J774" s="5"/>
      <c r="K774" s="5"/>
      <c r="L774" s="5"/>
    </row>
    <row r="775" ht="15.75" customHeight="1">
      <c r="A775" s="5"/>
      <c r="B775" s="5"/>
      <c r="C775" s="5"/>
      <c r="D775" s="5"/>
      <c r="E775" s="5"/>
      <c r="F775" s="5"/>
      <c r="G775" s="5"/>
      <c r="H775" s="5"/>
      <c r="I775" s="5"/>
      <c r="J775" s="5"/>
      <c r="K775" s="5"/>
      <c r="L775" s="5"/>
    </row>
    <row r="776" ht="15.75" customHeight="1">
      <c r="A776" s="5"/>
      <c r="B776" s="5"/>
      <c r="C776" s="5"/>
      <c r="D776" s="5"/>
      <c r="E776" s="5"/>
      <c r="F776" s="5"/>
      <c r="G776" s="5"/>
      <c r="H776" s="5"/>
      <c r="I776" s="5"/>
      <c r="J776" s="5"/>
      <c r="K776" s="5"/>
      <c r="L776" s="5"/>
    </row>
    <row r="777" ht="15.75" customHeight="1">
      <c r="A777" s="5"/>
      <c r="B777" s="5"/>
      <c r="C777" s="5"/>
      <c r="D777" s="5"/>
      <c r="E777" s="5"/>
      <c r="F777" s="5"/>
      <c r="G777" s="5"/>
      <c r="H777" s="5"/>
      <c r="I777" s="5"/>
      <c r="J777" s="5"/>
      <c r="K777" s="5"/>
      <c r="L777" s="5"/>
    </row>
    <row r="778" ht="15.75" customHeight="1">
      <c r="A778" s="5"/>
      <c r="B778" s="5"/>
      <c r="C778" s="5"/>
      <c r="D778" s="5"/>
      <c r="E778" s="5"/>
      <c r="F778" s="5"/>
      <c r="G778" s="5"/>
      <c r="H778" s="5"/>
      <c r="I778" s="5"/>
      <c r="J778" s="5"/>
      <c r="K778" s="5"/>
      <c r="L778" s="5"/>
    </row>
    <row r="779" ht="15.75" customHeight="1">
      <c r="A779" s="5"/>
      <c r="B779" s="5"/>
      <c r="C779" s="5"/>
      <c r="D779" s="5"/>
      <c r="E779" s="5"/>
      <c r="F779" s="5"/>
      <c r="G779" s="5"/>
      <c r="H779" s="5"/>
      <c r="I779" s="5"/>
      <c r="J779" s="5"/>
      <c r="K779" s="5"/>
      <c r="L779" s="5"/>
    </row>
    <row r="780" ht="15.75" customHeight="1">
      <c r="A780" s="5"/>
      <c r="B780" s="5"/>
      <c r="C780" s="5"/>
      <c r="D780" s="5"/>
      <c r="E780" s="5"/>
      <c r="F780" s="5"/>
      <c r="G780" s="5"/>
      <c r="H780" s="5"/>
      <c r="I780" s="5"/>
      <c r="J780" s="5"/>
      <c r="K780" s="5"/>
      <c r="L780" s="5"/>
    </row>
    <row r="781" ht="15.75" customHeight="1">
      <c r="A781" s="5"/>
      <c r="B781" s="5"/>
      <c r="C781" s="5"/>
      <c r="D781" s="5"/>
      <c r="E781" s="5"/>
      <c r="F781" s="5"/>
      <c r="G781" s="5"/>
      <c r="H781" s="5"/>
      <c r="I781" s="5"/>
      <c r="J781" s="5"/>
      <c r="K781" s="5"/>
      <c r="L781" s="5"/>
    </row>
    <row r="782" ht="15.75" customHeight="1">
      <c r="A782" s="5"/>
      <c r="B782" s="5"/>
      <c r="C782" s="5"/>
      <c r="D782" s="5"/>
      <c r="E782" s="5"/>
      <c r="F782" s="5"/>
      <c r="G782" s="5"/>
      <c r="H782" s="5"/>
      <c r="I782" s="5"/>
      <c r="J782" s="5"/>
      <c r="K782" s="5"/>
      <c r="L782" s="5"/>
    </row>
    <row r="783" ht="15.75" customHeight="1">
      <c r="A783" s="5"/>
      <c r="B783" s="5"/>
      <c r="C783" s="5"/>
      <c r="D783" s="5"/>
      <c r="E783" s="5"/>
      <c r="F783" s="5"/>
      <c r="G783" s="5"/>
      <c r="H783" s="5"/>
      <c r="I783" s="5"/>
      <c r="J783" s="5"/>
      <c r="K783" s="5"/>
      <c r="L783" s="5"/>
    </row>
    <row r="784" ht="15.75" customHeight="1">
      <c r="A784" s="5"/>
      <c r="B784" s="5"/>
      <c r="C784" s="5"/>
      <c r="D784" s="5"/>
      <c r="E784" s="5"/>
      <c r="F784" s="5"/>
      <c r="G784" s="5"/>
      <c r="H784" s="5"/>
      <c r="I784" s="5"/>
      <c r="J784" s="5"/>
      <c r="K784" s="5"/>
      <c r="L784" s="5"/>
    </row>
    <row r="785" ht="15.75" customHeight="1">
      <c r="A785" s="5"/>
      <c r="B785" s="5"/>
      <c r="C785" s="5"/>
      <c r="D785" s="5"/>
      <c r="E785" s="5"/>
      <c r="F785" s="5"/>
      <c r="G785" s="5"/>
      <c r="H785" s="5"/>
      <c r="I785" s="5"/>
      <c r="J785" s="5"/>
      <c r="K785" s="5"/>
      <c r="L785" s="5"/>
    </row>
    <row r="786" ht="15.75" customHeight="1">
      <c r="A786" s="5"/>
      <c r="B786" s="5"/>
      <c r="C786" s="5"/>
      <c r="D786" s="5"/>
      <c r="E786" s="5"/>
      <c r="F786" s="5"/>
      <c r="G786" s="5"/>
      <c r="H786" s="5"/>
      <c r="I786" s="5"/>
      <c r="J786" s="5"/>
      <c r="K786" s="5"/>
      <c r="L786" s="5"/>
    </row>
    <row r="787" ht="15.75" customHeight="1">
      <c r="A787" s="5"/>
      <c r="B787" s="5"/>
      <c r="C787" s="5"/>
      <c r="D787" s="5"/>
      <c r="E787" s="5"/>
      <c r="F787" s="5"/>
      <c r="G787" s="5"/>
      <c r="H787" s="5"/>
      <c r="I787" s="5"/>
      <c r="J787" s="5"/>
      <c r="K787" s="5"/>
      <c r="L787" s="5"/>
    </row>
    <row r="788" ht="15.75" customHeight="1">
      <c r="A788" s="5"/>
      <c r="B788" s="5"/>
      <c r="C788" s="5"/>
      <c r="D788" s="5"/>
      <c r="E788" s="5"/>
      <c r="F788" s="5"/>
      <c r="G788" s="5"/>
      <c r="H788" s="5"/>
      <c r="I788" s="5"/>
      <c r="J788" s="5"/>
      <c r="K788" s="5"/>
      <c r="L788" s="5"/>
    </row>
    <row r="789" ht="15.75" customHeight="1">
      <c r="A789" s="5"/>
      <c r="B789" s="5"/>
      <c r="C789" s="5"/>
      <c r="D789" s="5"/>
      <c r="E789" s="5"/>
      <c r="F789" s="5"/>
      <c r="G789" s="5"/>
      <c r="H789" s="5"/>
      <c r="I789" s="5"/>
      <c r="J789" s="5"/>
      <c r="K789" s="5"/>
      <c r="L789" s="5"/>
    </row>
    <row r="790" ht="15.75" customHeight="1">
      <c r="A790" s="5"/>
      <c r="B790" s="5"/>
      <c r="C790" s="5"/>
      <c r="D790" s="5"/>
      <c r="E790" s="5"/>
      <c r="F790" s="5"/>
      <c r="G790" s="5"/>
      <c r="H790" s="5"/>
      <c r="I790" s="5"/>
      <c r="J790" s="5"/>
      <c r="K790" s="5"/>
      <c r="L790" s="5"/>
    </row>
    <row r="791" ht="15.75" customHeight="1">
      <c r="A791" s="5"/>
      <c r="B791" s="5"/>
      <c r="C791" s="5"/>
      <c r="D791" s="5"/>
      <c r="E791" s="5"/>
      <c r="F791" s="5"/>
      <c r="G791" s="5"/>
      <c r="H791" s="5"/>
      <c r="I791" s="5"/>
      <c r="J791" s="5"/>
      <c r="K791" s="5"/>
      <c r="L791" s="5"/>
    </row>
    <row r="792" ht="15.75" customHeight="1">
      <c r="A792" s="5"/>
      <c r="B792" s="5"/>
      <c r="C792" s="5"/>
      <c r="D792" s="5"/>
      <c r="E792" s="5"/>
      <c r="F792" s="5"/>
      <c r="G792" s="5"/>
      <c r="H792" s="5"/>
      <c r="I792" s="5"/>
      <c r="J792" s="5"/>
      <c r="K792" s="5"/>
      <c r="L792" s="5"/>
    </row>
    <row r="793" ht="15.75" customHeight="1">
      <c r="A793" s="5"/>
      <c r="B793" s="5"/>
      <c r="C793" s="5"/>
      <c r="D793" s="5"/>
      <c r="E793" s="5"/>
      <c r="F793" s="5"/>
      <c r="G793" s="5"/>
      <c r="H793" s="5"/>
      <c r="I793" s="5"/>
      <c r="J793" s="5"/>
      <c r="K793" s="5"/>
      <c r="L793" s="5"/>
    </row>
    <row r="794" ht="15.75" customHeight="1">
      <c r="A794" s="5"/>
      <c r="B794" s="5"/>
      <c r="C794" s="5"/>
      <c r="D794" s="5"/>
      <c r="E794" s="5"/>
      <c r="F794" s="5"/>
      <c r="G794" s="5"/>
      <c r="H794" s="5"/>
      <c r="I794" s="5"/>
      <c r="J794" s="5"/>
      <c r="K794" s="5"/>
      <c r="L794" s="5"/>
    </row>
    <row r="795" ht="15.75" customHeight="1">
      <c r="A795" s="5"/>
      <c r="B795" s="5"/>
      <c r="C795" s="5"/>
      <c r="D795" s="5"/>
      <c r="E795" s="5"/>
      <c r="F795" s="5"/>
      <c r="G795" s="5"/>
      <c r="H795" s="5"/>
      <c r="I795" s="5"/>
      <c r="J795" s="5"/>
      <c r="K795" s="5"/>
      <c r="L795" s="5"/>
    </row>
    <row r="796" ht="15.75" customHeight="1">
      <c r="A796" s="5"/>
      <c r="B796" s="5"/>
      <c r="C796" s="5"/>
      <c r="D796" s="5"/>
      <c r="E796" s="5"/>
      <c r="F796" s="5"/>
      <c r="G796" s="5"/>
      <c r="H796" s="5"/>
      <c r="I796" s="5"/>
      <c r="J796" s="5"/>
      <c r="K796" s="5"/>
      <c r="L796" s="5"/>
    </row>
    <row r="797" ht="15.75" customHeight="1">
      <c r="A797" s="5"/>
      <c r="B797" s="5"/>
      <c r="C797" s="5"/>
      <c r="D797" s="5"/>
      <c r="E797" s="5"/>
      <c r="F797" s="5"/>
      <c r="G797" s="5"/>
      <c r="H797" s="5"/>
      <c r="I797" s="5"/>
      <c r="J797" s="5"/>
      <c r="K797" s="5"/>
      <c r="L797" s="5"/>
    </row>
    <row r="798" ht="15.75" customHeight="1">
      <c r="A798" s="5"/>
      <c r="B798" s="5"/>
      <c r="C798" s="5"/>
      <c r="D798" s="5"/>
      <c r="E798" s="5"/>
      <c r="F798" s="5"/>
      <c r="G798" s="5"/>
      <c r="H798" s="5"/>
      <c r="I798" s="5"/>
      <c r="J798" s="5"/>
      <c r="K798" s="5"/>
      <c r="L798" s="5"/>
    </row>
    <row r="799" ht="15.75" customHeight="1">
      <c r="A799" s="5"/>
      <c r="B799" s="5"/>
      <c r="C799" s="5"/>
      <c r="D799" s="5"/>
      <c r="E799" s="5"/>
      <c r="F799" s="5"/>
      <c r="G799" s="5"/>
      <c r="H799" s="5"/>
      <c r="I799" s="5"/>
      <c r="J799" s="5"/>
      <c r="K799" s="5"/>
      <c r="L799" s="5"/>
    </row>
    <row r="800" ht="15.75" customHeight="1">
      <c r="A800" s="5"/>
      <c r="B800" s="5"/>
      <c r="C800" s="5"/>
      <c r="D800" s="5"/>
      <c r="E800" s="5"/>
      <c r="F800" s="5"/>
      <c r="G800" s="5"/>
      <c r="H800" s="5"/>
      <c r="I800" s="5"/>
      <c r="J800" s="5"/>
      <c r="K800" s="5"/>
      <c r="L800" s="5"/>
    </row>
    <row r="801" ht="15.75" customHeight="1">
      <c r="A801" s="5"/>
      <c r="B801" s="5"/>
      <c r="C801" s="5"/>
      <c r="D801" s="5"/>
      <c r="E801" s="5"/>
      <c r="F801" s="5"/>
      <c r="G801" s="5"/>
      <c r="H801" s="5"/>
      <c r="I801" s="5"/>
      <c r="J801" s="5"/>
      <c r="K801" s="5"/>
      <c r="L801" s="5"/>
    </row>
    <row r="802" ht="15.75" customHeight="1">
      <c r="A802" s="5"/>
      <c r="B802" s="5"/>
      <c r="C802" s="5"/>
      <c r="D802" s="5"/>
      <c r="E802" s="5"/>
      <c r="F802" s="5"/>
      <c r="G802" s="5"/>
      <c r="H802" s="5"/>
      <c r="I802" s="5"/>
      <c r="J802" s="5"/>
      <c r="K802" s="5"/>
      <c r="L802" s="5"/>
    </row>
    <row r="803" ht="15.75" customHeight="1">
      <c r="A803" s="5"/>
      <c r="B803" s="5"/>
      <c r="C803" s="5"/>
      <c r="D803" s="5"/>
      <c r="E803" s="5"/>
      <c r="F803" s="5"/>
      <c r="G803" s="5"/>
      <c r="H803" s="5"/>
      <c r="I803" s="5"/>
      <c r="J803" s="5"/>
      <c r="K803" s="5"/>
      <c r="L803" s="5"/>
    </row>
    <row r="804" ht="15.75" customHeight="1">
      <c r="A804" s="5"/>
      <c r="B804" s="5"/>
      <c r="C804" s="5"/>
      <c r="D804" s="5"/>
      <c r="E804" s="5"/>
      <c r="F804" s="5"/>
      <c r="G804" s="5"/>
      <c r="H804" s="5"/>
      <c r="I804" s="5"/>
      <c r="J804" s="5"/>
      <c r="K804" s="5"/>
      <c r="L804" s="5"/>
    </row>
    <row r="805" ht="15.75" customHeight="1">
      <c r="A805" s="5"/>
      <c r="B805" s="5"/>
      <c r="C805" s="5"/>
      <c r="D805" s="5"/>
      <c r="E805" s="5"/>
      <c r="F805" s="5"/>
      <c r="G805" s="5"/>
      <c r="H805" s="5"/>
      <c r="I805" s="5"/>
      <c r="J805" s="5"/>
      <c r="K805" s="5"/>
      <c r="L805" s="5"/>
    </row>
    <row r="806" ht="15.75" customHeight="1">
      <c r="A806" s="5"/>
      <c r="B806" s="5"/>
      <c r="C806" s="5"/>
      <c r="D806" s="5"/>
      <c r="E806" s="5"/>
      <c r="F806" s="5"/>
      <c r="G806" s="5"/>
      <c r="H806" s="5"/>
      <c r="I806" s="5"/>
      <c r="J806" s="5"/>
      <c r="K806" s="5"/>
      <c r="L806" s="5"/>
    </row>
    <row r="807" ht="15.75" customHeight="1">
      <c r="A807" s="5"/>
      <c r="B807" s="5"/>
      <c r="C807" s="5"/>
      <c r="D807" s="5"/>
      <c r="E807" s="5"/>
      <c r="F807" s="5"/>
      <c r="G807" s="5"/>
      <c r="H807" s="5"/>
      <c r="I807" s="5"/>
      <c r="J807" s="5"/>
      <c r="K807" s="5"/>
      <c r="L807" s="5"/>
    </row>
    <row r="808" ht="15.75" customHeight="1">
      <c r="A808" s="5"/>
      <c r="B808" s="5"/>
      <c r="C808" s="5"/>
      <c r="D808" s="5"/>
      <c r="E808" s="5"/>
      <c r="F808" s="5"/>
      <c r="G808" s="5"/>
      <c r="H808" s="5"/>
      <c r="I808" s="5"/>
      <c r="J808" s="5"/>
      <c r="K808" s="5"/>
      <c r="L808" s="5"/>
    </row>
    <row r="809" ht="15.75" customHeight="1">
      <c r="A809" s="5"/>
      <c r="B809" s="5"/>
      <c r="C809" s="5"/>
      <c r="D809" s="5"/>
      <c r="E809" s="5"/>
      <c r="F809" s="5"/>
      <c r="G809" s="5"/>
      <c r="H809" s="5"/>
      <c r="I809" s="5"/>
      <c r="J809" s="5"/>
      <c r="K809" s="5"/>
      <c r="L809" s="5"/>
    </row>
    <row r="810" ht="15.75" customHeight="1">
      <c r="A810" s="5"/>
      <c r="B810" s="5"/>
      <c r="C810" s="5"/>
      <c r="D810" s="5"/>
      <c r="E810" s="5"/>
      <c r="F810" s="5"/>
      <c r="G810" s="5"/>
      <c r="H810" s="5"/>
      <c r="I810" s="5"/>
      <c r="J810" s="5"/>
      <c r="K810" s="5"/>
      <c r="L810" s="5"/>
    </row>
    <row r="811" ht="15.75" customHeight="1">
      <c r="A811" s="5"/>
      <c r="B811" s="5"/>
      <c r="C811" s="5"/>
      <c r="D811" s="5"/>
      <c r="E811" s="5"/>
      <c r="F811" s="5"/>
      <c r="G811" s="5"/>
      <c r="H811" s="5"/>
      <c r="I811" s="5"/>
      <c r="J811" s="5"/>
      <c r="K811" s="5"/>
      <c r="L811" s="5"/>
    </row>
    <row r="812" ht="15.75" customHeight="1">
      <c r="A812" s="5"/>
      <c r="B812" s="5"/>
      <c r="C812" s="5"/>
      <c r="D812" s="5"/>
      <c r="E812" s="5"/>
      <c r="F812" s="5"/>
      <c r="G812" s="5"/>
      <c r="H812" s="5"/>
      <c r="I812" s="5"/>
      <c r="J812" s="5"/>
      <c r="K812" s="5"/>
      <c r="L812" s="5"/>
    </row>
    <row r="813" ht="15.75" customHeight="1">
      <c r="A813" s="5"/>
      <c r="B813" s="5"/>
      <c r="C813" s="5"/>
      <c r="D813" s="5"/>
      <c r="E813" s="5"/>
      <c r="F813" s="5"/>
      <c r="G813" s="5"/>
      <c r="H813" s="5"/>
      <c r="I813" s="5"/>
      <c r="J813" s="5"/>
      <c r="K813" s="5"/>
      <c r="L813" s="5"/>
    </row>
    <row r="814" ht="15.75" customHeight="1">
      <c r="A814" s="5"/>
      <c r="B814" s="5"/>
      <c r="C814" s="5"/>
      <c r="D814" s="5"/>
      <c r="E814" s="5"/>
      <c r="F814" s="5"/>
      <c r="G814" s="5"/>
      <c r="H814" s="5"/>
      <c r="I814" s="5"/>
      <c r="J814" s="5"/>
      <c r="K814" s="5"/>
      <c r="L814" s="5"/>
    </row>
    <row r="815" ht="15.75" customHeight="1">
      <c r="A815" s="5"/>
      <c r="B815" s="5"/>
      <c r="C815" s="5"/>
      <c r="D815" s="5"/>
      <c r="E815" s="5"/>
      <c r="F815" s="5"/>
      <c r="G815" s="5"/>
      <c r="H815" s="5"/>
      <c r="I815" s="5"/>
      <c r="J815" s="5"/>
      <c r="K815" s="5"/>
      <c r="L815" s="5"/>
    </row>
    <row r="816" ht="15.75" customHeight="1">
      <c r="A816" s="5"/>
      <c r="B816" s="5"/>
      <c r="C816" s="5"/>
      <c r="D816" s="5"/>
      <c r="E816" s="5"/>
      <c r="F816" s="5"/>
      <c r="G816" s="5"/>
      <c r="H816" s="5"/>
      <c r="I816" s="5"/>
      <c r="J816" s="5"/>
      <c r="K816" s="5"/>
      <c r="L816" s="5"/>
    </row>
    <row r="817" ht="15.75" customHeight="1">
      <c r="A817" s="5"/>
      <c r="B817" s="5"/>
      <c r="C817" s="5"/>
      <c r="D817" s="5"/>
      <c r="E817" s="5"/>
      <c r="F817" s="5"/>
      <c r="G817" s="5"/>
      <c r="H817" s="5"/>
      <c r="I817" s="5"/>
      <c r="J817" s="5"/>
      <c r="K817" s="5"/>
      <c r="L817" s="5"/>
    </row>
    <row r="818" ht="15.75" customHeight="1">
      <c r="A818" s="5"/>
      <c r="B818" s="5"/>
      <c r="C818" s="5"/>
      <c r="D818" s="5"/>
      <c r="E818" s="5"/>
      <c r="F818" s="5"/>
      <c r="G818" s="5"/>
      <c r="H818" s="5"/>
      <c r="I818" s="5"/>
      <c r="J818" s="5"/>
      <c r="K818" s="5"/>
      <c r="L818" s="5"/>
    </row>
    <row r="819" ht="15.75" customHeight="1">
      <c r="A819" s="5"/>
      <c r="B819" s="5"/>
      <c r="C819" s="5"/>
      <c r="D819" s="5"/>
      <c r="E819" s="5"/>
      <c r="F819" s="5"/>
      <c r="G819" s="5"/>
      <c r="H819" s="5"/>
      <c r="I819" s="5"/>
      <c r="J819" s="5"/>
      <c r="K819" s="5"/>
      <c r="L819" s="5"/>
    </row>
    <row r="820" ht="15.75" customHeight="1">
      <c r="A820" s="5"/>
      <c r="B820" s="5"/>
      <c r="C820" s="5"/>
      <c r="D820" s="5"/>
      <c r="E820" s="5"/>
      <c r="F820" s="5"/>
      <c r="G820" s="5"/>
      <c r="H820" s="5"/>
      <c r="I820" s="5"/>
      <c r="J820" s="5"/>
      <c r="K820" s="5"/>
      <c r="L820" s="5"/>
    </row>
    <row r="821" ht="15.75" customHeight="1">
      <c r="A821" s="5"/>
      <c r="B821" s="5"/>
      <c r="C821" s="5"/>
      <c r="D821" s="5"/>
      <c r="E821" s="5"/>
      <c r="F821" s="5"/>
      <c r="G821" s="5"/>
      <c r="H821" s="5"/>
      <c r="I821" s="5"/>
      <c r="J821" s="5"/>
      <c r="K821" s="5"/>
      <c r="L821" s="5"/>
    </row>
    <row r="822" ht="15.75" customHeight="1">
      <c r="A822" s="5"/>
      <c r="B822" s="5"/>
      <c r="C822" s="5"/>
      <c r="D822" s="5"/>
      <c r="E822" s="5"/>
      <c r="F822" s="5"/>
      <c r="G822" s="5"/>
      <c r="H822" s="5"/>
      <c r="I822" s="5"/>
      <c r="J822" s="5"/>
      <c r="K822" s="5"/>
      <c r="L822" s="5"/>
    </row>
    <row r="823" ht="15.75" customHeight="1">
      <c r="A823" s="5"/>
      <c r="B823" s="5"/>
      <c r="C823" s="5"/>
      <c r="D823" s="5"/>
      <c r="E823" s="5"/>
      <c r="F823" s="5"/>
      <c r="G823" s="5"/>
      <c r="H823" s="5"/>
      <c r="I823" s="5"/>
      <c r="J823" s="5"/>
      <c r="K823" s="5"/>
      <c r="L823" s="5"/>
    </row>
    <row r="824" ht="15.75" customHeight="1">
      <c r="A824" s="5"/>
      <c r="B824" s="5"/>
      <c r="C824" s="5"/>
      <c r="D824" s="5"/>
      <c r="E824" s="5"/>
      <c r="F824" s="5"/>
      <c r="G824" s="5"/>
      <c r="H824" s="5"/>
      <c r="I824" s="5"/>
      <c r="J824" s="5"/>
      <c r="K824" s="5"/>
      <c r="L824" s="5"/>
    </row>
    <row r="825" ht="15.75" customHeight="1">
      <c r="A825" s="5"/>
      <c r="B825" s="5"/>
      <c r="C825" s="5"/>
      <c r="D825" s="5"/>
      <c r="E825" s="5"/>
      <c r="F825" s="5"/>
      <c r="G825" s="5"/>
      <c r="H825" s="5"/>
      <c r="I825" s="5"/>
      <c r="J825" s="5"/>
      <c r="K825" s="5"/>
      <c r="L825" s="5"/>
    </row>
    <row r="826" ht="15.75" customHeight="1">
      <c r="A826" s="5"/>
      <c r="B826" s="5"/>
      <c r="C826" s="5"/>
      <c r="D826" s="5"/>
      <c r="E826" s="5"/>
      <c r="F826" s="5"/>
      <c r="G826" s="5"/>
      <c r="H826" s="5"/>
      <c r="I826" s="5"/>
      <c r="J826" s="5"/>
      <c r="K826" s="5"/>
      <c r="L826" s="5"/>
    </row>
    <row r="827" ht="15.75" customHeight="1">
      <c r="A827" s="5"/>
      <c r="B827" s="5"/>
      <c r="C827" s="5"/>
      <c r="D827" s="5"/>
      <c r="E827" s="5"/>
      <c r="F827" s="5"/>
      <c r="G827" s="5"/>
      <c r="H827" s="5"/>
      <c r="I827" s="5"/>
      <c r="J827" s="5"/>
      <c r="K827" s="5"/>
      <c r="L827" s="5"/>
    </row>
    <row r="828" ht="15.75" customHeight="1">
      <c r="A828" s="5"/>
      <c r="B828" s="5"/>
      <c r="C828" s="5"/>
      <c r="D828" s="5"/>
      <c r="E828" s="5"/>
      <c r="F828" s="5"/>
      <c r="G828" s="5"/>
      <c r="H828" s="5"/>
      <c r="I828" s="5"/>
      <c r="J828" s="5"/>
      <c r="K828" s="5"/>
      <c r="L828" s="5"/>
    </row>
    <row r="829" ht="15.75" customHeight="1">
      <c r="A829" s="5"/>
      <c r="B829" s="5"/>
      <c r="C829" s="5"/>
      <c r="D829" s="5"/>
      <c r="E829" s="5"/>
      <c r="F829" s="5"/>
      <c r="G829" s="5"/>
      <c r="H829" s="5"/>
      <c r="I829" s="5"/>
      <c r="J829" s="5"/>
      <c r="K829" s="5"/>
      <c r="L829" s="5"/>
    </row>
    <row r="830" ht="15.75" customHeight="1">
      <c r="A830" s="5"/>
      <c r="B830" s="5"/>
      <c r="C830" s="5"/>
      <c r="D830" s="5"/>
      <c r="E830" s="5"/>
      <c r="F830" s="5"/>
      <c r="G830" s="5"/>
      <c r="H830" s="5"/>
      <c r="I830" s="5"/>
      <c r="J830" s="5"/>
      <c r="K830" s="5"/>
      <c r="L830" s="5"/>
    </row>
    <row r="831" ht="15.75" customHeight="1">
      <c r="A831" s="5"/>
      <c r="B831" s="5"/>
      <c r="C831" s="5"/>
      <c r="D831" s="5"/>
      <c r="E831" s="5"/>
      <c r="F831" s="5"/>
      <c r="G831" s="5"/>
      <c r="H831" s="5"/>
      <c r="I831" s="5"/>
      <c r="J831" s="5"/>
      <c r="K831" s="5"/>
      <c r="L831" s="5"/>
    </row>
    <row r="832" ht="15.75" customHeight="1">
      <c r="A832" s="5"/>
      <c r="B832" s="5"/>
      <c r="C832" s="5"/>
      <c r="D832" s="5"/>
      <c r="E832" s="5"/>
      <c r="F832" s="5"/>
      <c r="G832" s="5"/>
      <c r="H832" s="5"/>
      <c r="I832" s="5"/>
      <c r="J832" s="5"/>
      <c r="K832" s="5"/>
      <c r="L832" s="5"/>
    </row>
    <row r="833" ht="15.75" customHeight="1">
      <c r="A833" s="5"/>
      <c r="B833" s="5"/>
      <c r="C833" s="5"/>
      <c r="D833" s="5"/>
      <c r="E833" s="5"/>
      <c r="F833" s="5"/>
      <c r="G833" s="5"/>
      <c r="H833" s="5"/>
      <c r="I833" s="5"/>
      <c r="J833" s="5"/>
      <c r="K833" s="5"/>
      <c r="L833" s="5"/>
    </row>
    <row r="834" ht="15.75" customHeight="1">
      <c r="A834" s="5"/>
      <c r="B834" s="5"/>
      <c r="C834" s="5"/>
      <c r="D834" s="5"/>
      <c r="E834" s="5"/>
      <c r="F834" s="5"/>
      <c r="G834" s="5"/>
      <c r="H834" s="5"/>
      <c r="I834" s="5"/>
      <c r="J834" s="5"/>
      <c r="K834" s="5"/>
      <c r="L834" s="5"/>
    </row>
    <row r="835" ht="15.75" customHeight="1">
      <c r="A835" s="5"/>
      <c r="B835" s="5"/>
      <c r="C835" s="5"/>
      <c r="D835" s="5"/>
      <c r="E835" s="5"/>
      <c r="F835" s="5"/>
      <c r="G835" s="5"/>
      <c r="H835" s="5"/>
      <c r="I835" s="5"/>
      <c r="J835" s="5"/>
      <c r="K835" s="5"/>
      <c r="L835" s="5"/>
    </row>
    <row r="836" ht="15.75" customHeight="1">
      <c r="A836" s="5"/>
      <c r="B836" s="5"/>
      <c r="C836" s="5"/>
      <c r="D836" s="5"/>
      <c r="E836" s="5"/>
      <c r="F836" s="5"/>
      <c r="G836" s="5"/>
      <c r="H836" s="5"/>
      <c r="I836" s="5"/>
      <c r="J836" s="5"/>
      <c r="K836" s="5"/>
      <c r="L836" s="5"/>
    </row>
    <row r="837" ht="15.75" customHeight="1">
      <c r="A837" s="5"/>
      <c r="B837" s="5"/>
      <c r="C837" s="5"/>
      <c r="D837" s="5"/>
      <c r="E837" s="5"/>
      <c r="F837" s="5"/>
      <c r="G837" s="5"/>
      <c r="H837" s="5"/>
      <c r="I837" s="5"/>
      <c r="J837" s="5"/>
      <c r="K837" s="5"/>
      <c r="L837" s="5"/>
    </row>
    <row r="838" ht="15.75" customHeight="1">
      <c r="A838" s="5"/>
      <c r="B838" s="5"/>
      <c r="C838" s="5"/>
      <c r="D838" s="5"/>
      <c r="E838" s="5"/>
      <c r="F838" s="5"/>
      <c r="G838" s="5"/>
      <c r="H838" s="5"/>
      <c r="I838" s="5"/>
      <c r="J838" s="5"/>
      <c r="K838" s="5"/>
      <c r="L838" s="5"/>
    </row>
    <row r="839" ht="15.75" customHeight="1">
      <c r="A839" s="5"/>
      <c r="B839" s="5"/>
      <c r="C839" s="5"/>
      <c r="D839" s="5"/>
      <c r="E839" s="5"/>
      <c r="F839" s="5"/>
      <c r="G839" s="5"/>
      <c r="H839" s="5"/>
      <c r="I839" s="5"/>
      <c r="J839" s="5"/>
      <c r="K839" s="5"/>
      <c r="L839" s="5"/>
    </row>
    <row r="840" ht="15.75" customHeight="1">
      <c r="A840" s="5"/>
      <c r="B840" s="5"/>
      <c r="C840" s="5"/>
      <c r="D840" s="5"/>
      <c r="E840" s="5"/>
      <c r="F840" s="5"/>
      <c r="G840" s="5"/>
      <c r="H840" s="5"/>
      <c r="I840" s="5"/>
      <c r="J840" s="5"/>
      <c r="K840" s="5"/>
      <c r="L840" s="5"/>
    </row>
    <row r="841" ht="15.75" customHeight="1">
      <c r="A841" s="5"/>
      <c r="B841" s="5"/>
      <c r="C841" s="5"/>
      <c r="D841" s="5"/>
      <c r="E841" s="5"/>
      <c r="F841" s="5"/>
      <c r="G841" s="5"/>
      <c r="H841" s="5"/>
      <c r="I841" s="5"/>
      <c r="J841" s="5"/>
      <c r="K841" s="5"/>
      <c r="L841" s="5"/>
    </row>
    <row r="842" ht="15.75" customHeight="1">
      <c r="A842" s="5"/>
      <c r="B842" s="5"/>
      <c r="C842" s="5"/>
      <c r="D842" s="5"/>
      <c r="E842" s="5"/>
      <c r="F842" s="5"/>
      <c r="G842" s="5"/>
      <c r="H842" s="5"/>
      <c r="I842" s="5"/>
      <c r="J842" s="5"/>
      <c r="K842" s="5"/>
      <c r="L842" s="5"/>
    </row>
    <row r="843" ht="15.75" customHeight="1">
      <c r="A843" s="5"/>
      <c r="B843" s="5"/>
      <c r="C843" s="5"/>
      <c r="D843" s="5"/>
      <c r="E843" s="5"/>
      <c r="F843" s="5"/>
      <c r="G843" s="5"/>
      <c r="H843" s="5"/>
      <c r="I843" s="5"/>
      <c r="J843" s="5"/>
      <c r="K843" s="5"/>
      <c r="L843" s="5"/>
    </row>
    <row r="844" ht="15.75" customHeight="1">
      <c r="A844" s="5"/>
      <c r="B844" s="5"/>
      <c r="C844" s="5"/>
      <c r="D844" s="5"/>
      <c r="E844" s="5"/>
      <c r="F844" s="5"/>
      <c r="G844" s="5"/>
      <c r="H844" s="5"/>
      <c r="I844" s="5"/>
      <c r="J844" s="5"/>
      <c r="K844" s="5"/>
      <c r="L844" s="5"/>
    </row>
    <row r="845" ht="15.75" customHeight="1">
      <c r="A845" s="5"/>
      <c r="B845" s="5"/>
      <c r="C845" s="5"/>
      <c r="D845" s="5"/>
      <c r="E845" s="5"/>
      <c r="F845" s="5"/>
      <c r="G845" s="5"/>
      <c r="H845" s="5"/>
      <c r="I845" s="5"/>
      <c r="J845" s="5"/>
      <c r="K845" s="5"/>
      <c r="L845" s="5"/>
    </row>
    <row r="846" ht="15.75" customHeight="1">
      <c r="A846" s="5"/>
      <c r="B846" s="5"/>
      <c r="C846" s="5"/>
      <c r="D846" s="5"/>
      <c r="E846" s="5"/>
      <c r="F846" s="5"/>
      <c r="G846" s="5"/>
      <c r="H846" s="5"/>
      <c r="I846" s="5"/>
      <c r="J846" s="5"/>
      <c r="K846" s="5"/>
      <c r="L846" s="5"/>
    </row>
    <row r="847" ht="15.75" customHeight="1">
      <c r="A847" s="5"/>
      <c r="B847" s="5"/>
      <c r="C847" s="5"/>
      <c r="D847" s="5"/>
      <c r="E847" s="5"/>
      <c r="F847" s="5"/>
      <c r="G847" s="5"/>
      <c r="H847" s="5"/>
      <c r="I847" s="5"/>
      <c r="J847" s="5"/>
      <c r="K847" s="5"/>
      <c r="L847" s="5"/>
    </row>
    <row r="848" ht="15.75" customHeight="1">
      <c r="A848" s="5"/>
      <c r="B848" s="5"/>
      <c r="C848" s="5"/>
      <c r="D848" s="5"/>
      <c r="E848" s="5"/>
      <c r="F848" s="5"/>
      <c r="G848" s="5"/>
      <c r="H848" s="5"/>
      <c r="I848" s="5"/>
      <c r="J848" s="5"/>
      <c r="K848" s="5"/>
      <c r="L848" s="5"/>
    </row>
    <row r="849" ht="15.75" customHeight="1">
      <c r="A849" s="5"/>
      <c r="B849" s="5"/>
      <c r="C849" s="5"/>
      <c r="D849" s="5"/>
      <c r="E849" s="5"/>
      <c r="F849" s="5"/>
      <c r="G849" s="5"/>
      <c r="H849" s="5"/>
      <c r="I849" s="5"/>
      <c r="J849" s="5"/>
      <c r="K849" s="5"/>
      <c r="L849" s="5"/>
    </row>
    <row r="850" ht="15.75" customHeight="1">
      <c r="A850" s="5"/>
      <c r="B850" s="5"/>
      <c r="C850" s="5"/>
      <c r="D850" s="5"/>
      <c r="E850" s="5"/>
      <c r="F850" s="5"/>
      <c r="G850" s="5"/>
      <c r="H850" s="5"/>
      <c r="I850" s="5"/>
      <c r="J850" s="5"/>
      <c r="K850" s="5"/>
      <c r="L850" s="5"/>
    </row>
    <row r="851" ht="15.75" customHeight="1">
      <c r="A851" s="5"/>
      <c r="B851" s="5"/>
      <c r="C851" s="5"/>
      <c r="D851" s="5"/>
      <c r="E851" s="5"/>
      <c r="F851" s="5"/>
      <c r="G851" s="5"/>
      <c r="H851" s="5"/>
      <c r="I851" s="5"/>
      <c r="J851" s="5"/>
      <c r="K851" s="5"/>
      <c r="L851" s="5"/>
    </row>
    <row r="852" ht="15.75" customHeight="1">
      <c r="A852" s="5"/>
      <c r="B852" s="5"/>
      <c r="C852" s="5"/>
      <c r="D852" s="5"/>
      <c r="E852" s="5"/>
      <c r="F852" s="5"/>
      <c r="G852" s="5"/>
      <c r="H852" s="5"/>
      <c r="I852" s="5"/>
      <c r="J852" s="5"/>
      <c r="K852" s="5"/>
      <c r="L852" s="5"/>
    </row>
    <row r="853" ht="15.75" customHeight="1">
      <c r="A853" s="5"/>
      <c r="B853" s="5"/>
      <c r="C853" s="5"/>
      <c r="D853" s="5"/>
      <c r="E853" s="5"/>
      <c r="F853" s="5"/>
      <c r="G853" s="5"/>
      <c r="H853" s="5"/>
      <c r="I853" s="5"/>
      <c r="J853" s="5"/>
      <c r="K853" s="5"/>
      <c r="L853" s="5"/>
    </row>
    <row r="854" ht="15.75" customHeight="1">
      <c r="A854" s="5"/>
      <c r="B854" s="5"/>
      <c r="C854" s="5"/>
      <c r="D854" s="5"/>
      <c r="E854" s="5"/>
      <c r="F854" s="5"/>
      <c r="G854" s="5"/>
      <c r="H854" s="5"/>
      <c r="I854" s="5"/>
      <c r="J854" s="5"/>
      <c r="K854" s="5"/>
      <c r="L854" s="5"/>
    </row>
    <row r="855" ht="15.75" customHeight="1">
      <c r="A855" s="5"/>
      <c r="B855" s="5"/>
      <c r="C855" s="5"/>
      <c r="D855" s="5"/>
      <c r="E855" s="5"/>
      <c r="F855" s="5"/>
      <c r="G855" s="5"/>
      <c r="H855" s="5"/>
      <c r="I855" s="5"/>
      <c r="J855" s="5"/>
      <c r="K855" s="5"/>
      <c r="L855" s="5"/>
    </row>
    <row r="856" ht="15.75" customHeight="1">
      <c r="A856" s="5"/>
      <c r="B856" s="5"/>
      <c r="C856" s="5"/>
      <c r="D856" s="5"/>
      <c r="E856" s="5"/>
      <c r="F856" s="5"/>
      <c r="G856" s="5"/>
      <c r="H856" s="5"/>
      <c r="I856" s="5"/>
      <c r="J856" s="5"/>
      <c r="K856" s="5"/>
      <c r="L856" s="5"/>
    </row>
    <row r="857" ht="15.75" customHeight="1">
      <c r="A857" s="5"/>
      <c r="B857" s="5"/>
      <c r="C857" s="5"/>
      <c r="D857" s="5"/>
      <c r="E857" s="5"/>
      <c r="F857" s="5"/>
      <c r="G857" s="5"/>
      <c r="H857" s="5"/>
      <c r="I857" s="5"/>
      <c r="J857" s="5"/>
      <c r="K857" s="5"/>
      <c r="L857" s="5"/>
    </row>
    <row r="858" ht="15.75" customHeight="1">
      <c r="A858" s="5"/>
      <c r="B858" s="5"/>
      <c r="C858" s="5"/>
      <c r="D858" s="5"/>
      <c r="E858" s="5"/>
      <c r="F858" s="5"/>
      <c r="G858" s="5"/>
      <c r="H858" s="5"/>
      <c r="I858" s="5"/>
      <c r="J858" s="5"/>
      <c r="K858" s="5"/>
      <c r="L858" s="5"/>
    </row>
    <row r="859" ht="15.75" customHeight="1">
      <c r="A859" s="5"/>
      <c r="B859" s="5"/>
      <c r="C859" s="5"/>
      <c r="D859" s="5"/>
      <c r="E859" s="5"/>
      <c r="F859" s="5"/>
      <c r="G859" s="5"/>
      <c r="H859" s="5"/>
      <c r="I859" s="5"/>
      <c r="J859" s="5"/>
      <c r="K859" s="5"/>
      <c r="L859" s="5"/>
    </row>
    <row r="860" ht="15.75" customHeight="1">
      <c r="A860" s="5"/>
      <c r="B860" s="5"/>
      <c r="C860" s="5"/>
      <c r="D860" s="5"/>
      <c r="E860" s="5"/>
      <c r="F860" s="5"/>
      <c r="G860" s="5"/>
      <c r="H860" s="5"/>
      <c r="I860" s="5"/>
      <c r="J860" s="5"/>
      <c r="K860" s="5"/>
      <c r="L860" s="5"/>
    </row>
    <row r="861" ht="15.75" customHeight="1">
      <c r="A861" s="5"/>
      <c r="B861" s="5"/>
      <c r="C861" s="5"/>
      <c r="D861" s="5"/>
      <c r="E861" s="5"/>
      <c r="F861" s="5"/>
      <c r="G861" s="5"/>
      <c r="H861" s="5"/>
      <c r="I861" s="5"/>
      <c r="J861" s="5"/>
      <c r="K861" s="5"/>
      <c r="L861" s="5"/>
    </row>
    <row r="862" ht="15.75" customHeight="1">
      <c r="A862" s="5"/>
      <c r="B862" s="5"/>
      <c r="C862" s="5"/>
      <c r="D862" s="5"/>
      <c r="E862" s="5"/>
      <c r="F862" s="5"/>
      <c r="G862" s="5"/>
      <c r="H862" s="5"/>
      <c r="I862" s="5"/>
      <c r="J862" s="5"/>
      <c r="K862" s="5"/>
      <c r="L862" s="5"/>
    </row>
    <row r="863" ht="15.75" customHeight="1">
      <c r="A863" s="5"/>
      <c r="B863" s="5"/>
      <c r="C863" s="5"/>
      <c r="D863" s="5"/>
      <c r="E863" s="5"/>
      <c r="F863" s="5"/>
      <c r="G863" s="5"/>
      <c r="H863" s="5"/>
      <c r="I863" s="5"/>
      <c r="J863" s="5"/>
      <c r="K863" s="5"/>
      <c r="L863" s="5"/>
    </row>
    <row r="864" ht="15.75" customHeight="1">
      <c r="A864" s="5"/>
      <c r="B864" s="5"/>
      <c r="C864" s="5"/>
      <c r="D864" s="5"/>
      <c r="E864" s="5"/>
      <c r="F864" s="5"/>
      <c r="G864" s="5"/>
      <c r="H864" s="5"/>
      <c r="I864" s="5"/>
      <c r="J864" s="5"/>
      <c r="K864" s="5"/>
      <c r="L864" s="5"/>
    </row>
    <row r="865" ht="15.75" customHeight="1">
      <c r="A865" s="5"/>
      <c r="B865" s="5"/>
      <c r="C865" s="5"/>
      <c r="D865" s="5"/>
      <c r="E865" s="5"/>
      <c r="F865" s="5"/>
      <c r="G865" s="5"/>
      <c r="H865" s="5"/>
      <c r="I865" s="5"/>
      <c r="J865" s="5"/>
      <c r="K865" s="5"/>
      <c r="L865" s="5"/>
    </row>
    <row r="866" ht="15.75" customHeight="1">
      <c r="A866" s="5"/>
      <c r="B866" s="5"/>
      <c r="C866" s="5"/>
      <c r="D866" s="5"/>
      <c r="E866" s="5"/>
      <c r="F866" s="5"/>
      <c r="G866" s="5"/>
      <c r="H866" s="5"/>
      <c r="I866" s="5"/>
      <c r="J866" s="5"/>
      <c r="K866" s="5"/>
      <c r="L866" s="5"/>
    </row>
    <row r="867" ht="15.75" customHeight="1">
      <c r="A867" s="5"/>
      <c r="B867" s="5"/>
      <c r="C867" s="5"/>
      <c r="D867" s="5"/>
      <c r="E867" s="5"/>
      <c r="F867" s="5"/>
      <c r="G867" s="5"/>
      <c r="H867" s="5"/>
      <c r="I867" s="5"/>
      <c r="J867" s="5"/>
      <c r="K867" s="5"/>
      <c r="L867" s="5"/>
    </row>
    <row r="868" ht="15.75" customHeight="1">
      <c r="A868" s="5"/>
      <c r="B868" s="5"/>
      <c r="C868" s="5"/>
      <c r="D868" s="5"/>
      <c r="E868" s="5"/>
      <c r="F868" s="5"/>
      <c r="G868" s="5"/>
      <c r="H868" s="5"/>
      <c r="I868" s="5"/>
      <c r="J868" s="5"/>
      <c r="K868" s="5"/>
      <c r="L868" s="5"/>
    </row>
    <row r="869" ht="15.75" customHeight="1">
      <c r="A869" s="5"/>
      <c r="B869" s="5"/>
      <c r="C869" s="5"/>
      <c r="D869" s="5"/>
      <c r="E869" s="5"/>
      <c r="F869" s="5"/>
      <c r="G869" s="5"/>
      <c r="H869" s="5"/>
      <c r="I869" s="5"/>
      <c r="J869" s="5"/>
      <c r="K869" s="5"/>
      <c r="L869" s="5"/>
    </row>
    <row r="870" ht="15.75" customHeight="1">
      <c r="A870" s="5"/>
      <c r="B870" s="5"/>
      <c r="C870" s="5"/>
      <c r="D870" s="5"/>
      <c r="E870" s="5"/>
      <c r="F870" s="5"/>
      <c r="G870" s="5"/>
      <c r="H870" s="5"/>
      <c r="I870" s="5"/>
      <c r="J870" s="5"/>
      <c r="K870" s="5"/>
      <c r="L870" s="5"/>
    </row>
    <row r="871" ht="15.75" customHeight="1">
      <c r="A871" s="5"/>
      <c r="B871" s="5"/>
      <c r="C871" s="5"/>
      <c r="D871" s="5"/>
      <c r="E871" s="5"/>
      <c r="F871" s="5"/>
      <c r="G871" s="5"/>
      <c r="H871" s="5"/>
      <c r="I871" s="5"/>
      <c r="J871" s="5"/>
      <c r="K871" s="5"/>
      <c r="L871" s="5"/>
    </row>
    <row r="872" ht="15.75" customHeight="1">
      <c r="A872" s="5"/>
      <c r="B872" s="5"/>
      <c r="C872" s="5"/>
      <c r="D872" s="5"/>
      <c r="E872" s="5"/>
      <c r="F872" s="5"/>
      <c r="G872" s="5"/>
      <c r="H872" s="5"/>
      <c r="I872" s="5"/>
      <c r="J872" s="5"/>
      <c r="K872" s="5"/>
      <c r="L872" s="5"/>
    </row>
    <row r="873" ht="15.75" customHeight="1">
      <c r="A873" s="5"/>
      <c r="B873" s="5"/>
      <c r="C873" s="5"/>
      <c r="D873" s="5"/>
      <c r="E873" s="5"/>
      <c r="F873" s="5"/>
      <c r="G873" s="5"/>
      <c r="H873" s="5"/>
      <c r="I873" s="5"/>
      <c r="J873" s="5"/>
      <c r="K873" s="5"/>
      <c r="L873" s="5"/>
    </row>
    <row r="874" ht="15.75" customHeight="1">
      <c r="A874" s="5"/>
      <c r="B874" s="5"/>
      <c r="C874" s="5"/>
      <c r="D874" s="5"/>
      <c r="E874" s="5"/>
      <c r="F874" s="5"/>
      <c r="G874" s="5"/>
      <c r="H874" s="5"/>
      <c r="I874" s="5"/>
      <c r="J874" s="5"/>
      <c r="K874" s="5"/>
      <c r="L874" s="5"/>
    </row>
    <row r="875" ht="15.75" customHeight="1">
      <c r="A875" s="5"/>
      <c r="B875" s="5"/>
      <c r="C875" s="5"/>
      <c r="D875" s="5"/>
      <c r="E875" s="5"/>
      <c r="F875" s="5"/>
      <c r="G875" s="5"/>
      <c r="H875" s="5"/>
      <c r="I875" s="5"/>
      <c r="J875" s="5"/>
      <c r="K875" s="5"/>
      <c r="L875" s="5"/>
    </row>
    <row r="876" ht="15.75" customHeight="1">
      <c r="A876" s="5"/>
      <c r="B876" s="5"/>
      <c r="C876" s="5"/>
      <c r="D876" s="5"/>
      <c r="E876" s="5"/>
      <c r="F876" s="5"/>
      <c r="G876" s="5"/>
      <c r="H876" s="5"/>
      <c r="I876" s="5"/>
      <c r="J876" s="5"/>
      <c r="K876" s="5"/>
      <c r="L876" s="5"/>
    </row>
    <row r="877" ht="15.75" customHeight="1">
      <c r="A877" s="5"/>
      <c r="B877" s="5"/>
      <c r="C877" s="5"/>
      <c r="D877" s="5"/>
      <c r="E877" s="5"/>
      <c r="F877" s="5"/>
      <c r="G877" s="5"/>
      <c r="H877" s="5"/>
      <c r="I877" s="5"/>
      <c r="J877" s="5"/>
      <c r="K877" s="5"/>
      <c r="L877" s="5"/>
    </row>
    <row r="878" ht="15.75" customHeight="1">
      <c r="A878" s="5"/>
      <c r="B878" s="5"/>
      <c r="C878" s="5"/>
      <c r="D878" s="5"/>
      <c r="E878" s="5"/>
      <c r="F878" s="5"/>
      <c r="G878" s="5"/>
      <c r="H878" s="5"/>
      <c r="I878" s="5"/>
      <c r="J878" s="5"/>
      <c r="K878" s="5"/>
      <c r="L878" s="5"/>
    </row>
    <row r="879" ht="15.75" customHeight="1">
      <c r="A879" s="5"/>
      <c r="B879" s="5"/>
      <c r="C879" s="5"/>
      <c r="D879" s="5"/>
      <c r="E879" s="5"/>
      <c r="F879" s="5"/>
      <c r="G879" s="5"/>
      <c r="H879" s="5"/>
      <c r="I879" s="5"/>
      <c r="J879" s="5"/>
      <c r="K879" s="5"/>
      <c r="L879" s="5"/>
    </row>
    <row r="880" ht="15.75" customHeight="1">
      <c r="A880" s="5"/>
      <c r="B880" s="5"/>
      <c r="C880" s="5"/>
      <c r="D880" s="5"/>
      <c r="E880" s="5"/>
      <c r="F880" s="5"/>
      <c r="G880" s="5"/>
      <c r="H880" s="5"/>
      <c r="I880" s="5"/>
      <c r="J880" s="5"/>
      <c r="K880" s="5"/>
      <c r="L880" s="5"/>
    </row>
    <row r="881" ht="15.75" customHeight="1">
      <c r="A881" s="5"/>
      <c r="B881" s="5"/>
      <c r="C881" s="5"/>
      <c r="D881" s="5"/>
      <c r="E881" s="5"/>
      <c r="F881" s="5"/>
      <c r="G881" s="5"/>
      <c r="H881" s="5"/>
      <c r="I881" s="5"/>
      <c r="J881" s="5"/>
      <c r="K881" s="5"/>
      <c r="L881" s="5"/>
    </row>
    <row r="882" ht="15.75" customHeight="1">
      <c r="A882" s="5"/>
      <c r="B882" s="5"/>
      <c r="C882" s="5"/>
      <c r="D882" s="5"/>
      <c r="E882" s="5"/>
      <c r="F882" s="5"/>
      <c r="G882" s="5"/>
      <c r="H882" s="5"/>
      <c r="I882" s="5"/>
      <c r="J882" s="5"/>
      <c r="K882" s="5"/>
      <c r="L882" s="5"/>
    </row>
    <row r="883" ht="15.75" customHeight="1">
      <c r="A883" s="5"/>
      <c r="B883" s="5"/>
      <c r="C883" s="5"/>
      <c r="D883" s="5"/>
      <c r="E883" s="5"/>
      <c r="F883" s="5"/>
      <c r="G883" s="5"/>
      <c r="H883" s="5"/>
      <c r="I883" s="5"/>
      <c r="J883" s="5"/>
      <c r="K883" s="5"/>
      <c r="L883" s="5"/>
    </row>
    <row r="884" ht="15.75" customHeight="1">
      <c r="A884" s="5"/>
      <c r="B884" s="5"/>
      <c r="C884" s="5"/>
      <c r="D884" s="5"/>
      <c r="E884" s="5"/>
      <c r="F884" s="5"/>
      <c r="G884" s="5"/>
      <c r="H884" s="5"/>
      <c r="I884" s="5"/>
      <c r="J884" s="5"/>
      <c r="K884" s="5"/>
      <c r="L884" s="5"/>
    </row>
    <row r="885" ht="15.75" customHeight="1">
      <c r="A885" s="5"/>
      <c r="B885" s="5"/>
      <c r="C885" s="5"/>
      <c r="D885" s="5"/>
      <c r="E885" s="5"/>
      <c r="F885" s="5"/>
      <c r="G885" s="5"/>
      <c r="H885" s="5"/>
      <c r="I885" s="5"/>
      <c r="J885" s="5"/>
      <c r="K885" s="5"/>
      <c r="L885" s="5"/>
    </row>
    <row r="886" ht="15.75" customHeight="1">
      <c r="A886" s="5"/>
      <c r="B886" s="5"/>
      <c r="C886" s="5"/>
      <c r="D886" s="5"/>
      <c r="E886" s="5"/>
      <c r="F886" s="5"/>
      <c r="G886" s="5"/>
      <c r="H886" s="5"/>
      <c r="I886" s="5"/>
      <c r="J886" s="5"/>
      <c r="K886" s="5"/>
      <c r="L886" s="5"/>
    </row>
    <row r="887" ht="15.75" customHeight="1">
      <c r="A887" s="5"/>
      <c r="B887" s="5"/>
      <c r="C887" s="5"/>
      <c r="D887" s="5"/>
      <c r="E887" s="5"/>
      <c r="F887" s="5"/>
      <c r="G887" s="5"/>
      <c r="H887" s="5"/>
      <c r="I887" s="5"/>
      <c r="J887" s="5"/>
      <c r="K887" s="5"/>
      <c r="L887" s="5"/>
    </row>
    <row r="888" ht="15.75" customHeight="1">
      <c r="A888" s="5"/>
      <c r="B888" s="5"/>
      <c r="C888" s="5"/>
      <c r="D888" s="5"/>
      <c r="E888" s="5"/>
      <c r="F888" s="5"/>
      <c r="G888" s="5"/>
      <c r="H888" s="5"/>
      <c r="I888" s="5"/>
      <c r="J888" s="5"/>
      <c r="K888" s="5"/>
      <c r="L888" s="5"/>
    </row>
    <row r="889" ht="15.75" customHeight="1">
      <c r="A889" s="5"/>
      <c r="B889" s="5"/>
      <c r="C889" s="5"/>
      <c r="D889" s="5"/>
      <c r="E889" s="5"/>
      <c r="F889" s="5"/>
      <c r="G889" s="5"/>
      <c r="H889" s="5"/>
      <c r="I889" s="5"/>
      <c r="J889" s="5"/>
      <c r="K889" s="5"/>
      <c r="L889" s="5"/>
    </row>
    <row r="890" ht="15.75" customHeight="1">
      <c r="A890" s="5"/>
      <c r="B890" s="5"/>
      <c r="C890" s="5"/>
      <c r="D890" s="5"/>
      <c r="E890" s="5"/>
      <c r="F890" s="5"/>
      <c r="G890" s="5"/>
      <c r="H890" s="5"/>
      <c r="I890" s="5"/>
      <c r="J890" s="5"/>
      <c r="K890" s="5"/>
      <c r="L890" s="5"/>
    </row>
    <row r="891" ht="15.75" customHeight="1">
      <c r="A891" s="5"/>
      <c r="B891" s="5"/>
      <c r="C891" s="5"/>
      <c r="D891" s="5"/>
      <c r="E891" s="5"/>
      <c r="F891" s="5"/>
      <c r="G891" s="5"/>
      <c r="H891" s="5"/>
      <c r="I891" s="5"/>
      <c r="J891" s="5"/>
      <c r="K891" s="5"/>
      <c r="L891" s="5"/>
    </row>
    <row r="892" ht="15.75" customHeight="1">
      <c r="A892" s="5"/>
      <c r="B892" s="5"/>
      <c r="C892" s="5"/>
      <c r="D892" s="5"/>
      <c r="E892" s="5"/>
      <c r="F892" s="5"/>
      <c r="G892" s="5"/>
      <c r="H892" s="5"/>
      <c r="I892" s="5"/>
      <c r="J892" s="5"/>
      <c r="K892" s="5"/>
      <c r="L892" s="5"/>
    </row>
    <row r="893" ht="15.75" customHeight="1">
      <c r="A893" s="5"/>
      <c r="B893" s="5"/>
      <c r="C893" s="5"/>
      <c r="D893" s="5"/>
      <c r="E893" s="5"/>
      <c r="F893" s="5"/>
      <c r="G893" s="5"/>
      <c r="H893" s="5"/>
      <c r="I893" s="5"/>
      <c r="J893" s="5"/>
      <c r="K893" s="5"/>
      <c r="L893" s="5"/>
    </row>
    <row r="894" ht="15.75" customHeight="1">
      <c r="A894" s="5"/>
      <c r="B894" s="5"/>
      <c r="C894" s="5"/>
      <c r="D894" s="5"/>
      <c r="E894" s="5"/>
      <c r="F894" s="5"/>
      <c r="G894" s="5"/>
      <c r="H894" s="5"/>
      <c r="I894" s="5"/>
      <c r="J894" s="5"/>
      <c r="K894" s="5"/>
      <c r="L894" s="5"/>
    </row>
    <row r="895" ht="15.75" customHeight="1">
      <c r="A895" s="5"/>
      <c r="B895" s="5"/>
      <c r="C895" s="5"/>
      <c r="D895" s="5"/>
      <c r="E895" s="5"/>
      <c r="F895" s="5"/>
      <c r="G895" s="5"/>
      <c r="H895" s="5"/>
      <c r="I895" s="5"/>
      <c r="J895" s="5"/>
      <c r="K895" s="5"/>
      <c r="L895" s="5"/>
    </row>
    <row r="896" ht="15.75" customHeight="1">
      <c r="A896" s="5"/>
      <c r="B896" s="5"/>
      <c r="C896" s="5"/>
      <c r="D896" s="5"/>
      <c r="E896" s="5"/>
      <c r="F896" s="5"/>
      <c r="G896" s="5"/>
      <c r="H896" s="5"/>
      <c r="I896" s="5"/>
      <c r="J896" s="5"/>
      <c r="K896" s="5"/>
      <c r="L896" s="5"/>
    </row>
    <row r="897" ht="15.75" customHeight="1">
      <c r="A897" s="5"/>
      <c r="B897" s="5"/>
      <c r="C897" s="5"/>
      <c r="D897" s="5"/>
      <c r="E897" s="5"/>
      <c r="F897" s="5"/>
      <c r="G897" s="5"/>
      <c r="H897" s="5"/>
      <c r="I897" s="5"/>
      <c r="J897" s="5"/>
      <c r="K897" s="5"/>
      <c r="L897" s="5"/>
    </row>
    <row r="898" ht="15.75" customHeight="1">
      <c r="A898" s="5"/>
      <c r="B898" s="5"/>
      <c r="C898" s="5"/>
      <c r="D898" s="5"/>
      <c r="E898" s="5"/>
      <c r="F898" s="5"/>
      <c r="G898" s="5"/>
      <c r="H898" s="5"/>
      <c r="I898" s="5"/>
      <c r="J898" s="5"/>
      <c r="K898" s="5"/>
      <c r="L898" s="5"/>
    </row>
    <row r="899" ht="15.75" customHeight="1">
      <c r="A899" s="5"/>
      <c r="B899" s="5"/>
      <c r="C899" s="5"/>
      <c r="D899" s="5"/>
      <c r="E899" s="5"/>
      <c r="F899" s="5"/>
      <c r="G899" s="5"/>
      <c r="H899" s="5"/>
      <c r="I899" s="5"/>
      <c r="J899" s="5"/>
      <c r="K899" s="5"/>
      <c r="L899" s="5"/>
    </row>
    <row r="900" ht="15.75" customHeight="1">
      <c r="A900" s="5"/>
      <c r="B900" s="5"/>
      <c r="C900" s="5"/>
      <c r="D900" s="5"/>
      <c r="E900" s="5"/>
      <c r="F900" s="5"/>
      <c r="G900" s="5"/>
      <c r="H900" s="5"/>
      <c r="I900" s="5"/>
      <c r="J900" s="5"/>
      <c r="K900" s="5"/>
      <c r="L900" s="5"/>
    </row>
    <row r="901" ht="15.75" customHeight="1">
      <c r="A901" s="5"/>
      <c r="B901" s="5"/>
      <c r="C901" s="5"/>
      <c r="D901" s="5"/>
      <c r="E901" s="5"/>
      <c r="F901" s="5"/>
      <c r="G901" s="5"/>
      <c r="H901" s="5"/>
      <c r="I901" s="5"/>
      <c r="J901" s="5"/>
      <c r="K901" s="5"/>
      <c r="L901" s="5"/>
    </row>
    <row r="902" ht="15.75" customHeight="1">
      <c r="A902" s="5"/>
      <c r="B902" s="5"/>
      <c r="C902" s="5"/>
      <c r="D902" s="5"/>
      <c r="E902" s="5"/>
      <c r="F902" s="5"/>
      <c r="G902" s="5"/>
      <c r="H902" s="5"/>
      <c r="I902" s="5"/>
      <c r="J902" s="5"/>
      <c r="K902" s="5"/>
      <c r="L902" s="5"/>
    </row>
    <row r="903" ht="15.75" customHeight="1">
      <c r="A903" s="5"/>
      <c r="B903" s="5"/>
      <c r="C903" s="5"/>
      <c r="D903" s="5"/>
      <c r="E903" s="5"/>
      <c r="F903" s="5"/>
      <c r="G903" s="5"/>
      <c r="H903" s="5"/>
      <c r="I903" s="5"/>
      <c r="J903" s="5"/>
      <c r="K903" s="5"/>
      <c r="L903" s="5"/>
    </row>
    <row r="904" ht="15.75" customHeight="1">
      <c r="A904" s="5"/>
      <c r="B904" s="5"/>
      <c r="C904" s="5"/>
      <c r="D904" s="5"/>
      <c r="E904" s="5"/>
      <c r="F904" s="5"/>
      <c r="G904" s="5"/>
      <c r="H904" s="5"/>
      <c r="I904" s="5"/>
      <c r="J904" s="5"/>
      <c r="K904" s="5"/>
      <c r="L904" s="5"/>
    </row>
    <row r="905" ht="15.75" customHeight="1">
      <c r="A905" s="5"/>
      <c r="B905" s="5"/>
      <c r="C905" s="5"/>
      <c r="D905" s="5"/>
      <c r="E905" s="5"/>
      <c r="F905" s="5"/>
      <c r="G905" s="5"/>
      <c r="H905" s="5"/>
      <c r="I905" s="5"/>
      <c r="J905" s="5"/>
      <c r="K905" s="5"/>
      <c r="L905" s="5"/>
    </row>
    <row r="906" ht="15.75" customHeight="1">
      <c r="A906" s="5"/>
      <c r="B906" s="5"/>
      <c r="C906" s="5"/>
      <c r="D906" s="5"/>
      <c r="E906" s="5"/>
      <c r="F906" s="5"/>
      <c r="G906" s="5"/>
      <c r="H906" s="5"/>
      <c r="I906" s="5"/>
      <c r="J906" s="5"/>
      <c r="K906" s="5"/>
      <c r="L906" s="5"/>
    </row>
    <row r="907" ht="15.75" customHeight="1">
      <c r="A907" s="5"/>
      <c r="B907" s="5"/>
      <c r="C907" s="5"/>
      <c r="D907" s="5"/>
      <c r="E907" s="5"/>
      <c r="F907" s="5"/>
      <c r="G907" s="5"/>
      <c r="H907" s="5"/>
      <c r="I907" s="5"/>
      <c r="J907" s="5"/>
      <c r="K907" s="5"/>
      <c r="L907" s="5"/>
    </row>
    <row r="908" ht="15.75" customHeight="1">
      <c r="A908" s="5"/>
      <c r="B908" s="5"/>
      <c r="C908" s="5"/>
      <c r="D908" s="5"/>
      <c r="E908" s="5"/>
      <c r="F908" s="5"/>
      <c r="G908" s="5"/>
      <c r="H908" s="5"/>
      <c r="I908" s="5"/>
      <c r="J908" s="5"/>
      <c r="K908" s="5"/>
      <c r="L908" s="5"/>
    </row>
    <row r="909" ht="15.75" customHeight="1">
      <c r="A909" s="5"/>
      <c r="B909" s="5"/>
      <c r="C909" s="5"/>
      <c r="D909" s="5"/>
      <c r="E909" s="5"/>
      <c r="F909" s="5"/>
      <c r="G909" s="5"/>
      <c r="H909" s="5"/>
      <c r="I909" s="5"/>
      <c r="J909" s="5"/>
      <c r="K909" s="5"/>
      <c r="L909" s="5"/>
    </row>
    <row r="910" ht="15.75" customHeight="1">
      <c r="A910" s="5"/>
      <c r="B910" s="5"/>
      <c r="C910" s="5"/>
      <c r="D910" s="5"/>
      <c r="E910" s="5"/>
      <c r="F910" s="5"/>
      <c r="G910" s="5"/>
      <c r="H910" s="5"/>
      <c r="I910" s="5"/>
      <c r="J910" s="5"/>
      <c r="K910" s="5"/>
      <c r="L910" s="5"/>
    </row>
    <row r="911" ht="15.75" customHeight="1">
      <c r="A911" s="5"/>
      <c r="B911" s="5"/>
      <c r="C911" s="5"/>
      <c r="D911" s="5"/>
      <c r="E911" s="5"/>
      <c r="F911" s="5"/>
      <c r="G911" s="5"/>
      <c r="H911" s="5"/>
      <c r="I911" s="5"/>
      <c r="J911" s="5"/>
      <c r="K911" s="5"/>
      <c r="L911" s="5"/>
    </row>
    <row r="912" ht="15.75" customHeight="1">
      <c r="A912" s="5"/>
      <c r="B912" s="5"/>
      <c r="C912" s="5"/>
      <c r="D912" s="5"/>
      <c r="E912" s="5"/>
      <c r="F912" s="5"/>
      <c r="G912" s="5"/>
      <c r="H912" s="5"/>
      <c r="I912" s="5"/>
      <c r="J912" s="5"/>
      <c r="K912" s="5"/>
      <c r="L912" s="5"/>
    </row>
    <row r="913" ht="15.75" customHeight="1">
      <c r="A913" s="5"/>
      <c r="B913" s="5"/>
      <c r="C913" s="5"/>
      <c r="D913" s="5"/>
      <c r="E913" s="5"/>
      <c r="F913" s="5"/>
      <c r="G913" s="5"/>
      <c r="H913" s="5"/>
      <c r="I913" s="5"/>
      <c r="J913" s="5"/>
      <c r="K913" s="5"/>
      <c r="L913" s="5"/>
    </row>
    <row r="914" ht="15.75" customHeight="1">
      <c r="A914" s="5"/>
      <c r="B914" s="5"/>
      <c r="C914" s="5"/>
      <c r="D914" s="5"/>
      <c r="E914" s="5"/>
      <c r="F914" s="5"/>
      <c r="G914" s="5"/>
      <c r="H914" s="5"/>
      <c r="I914" s="5"/>
      <c r="J914" s="5"/>
      <c r="K914" s="5"/>
      <c r="L914" s="5"/>
    </row>
    <row r="915" ht="15.75" customHeight="1">
      <c r="A915" s="5"/>
      <c r="B915" s="5"/>
      <c r="C915" s="5"/>
      <c r="D915" s="5"/>
      <c r="E915" s="5"/>
      <c r="F915" s="5"/>
      <c r="G915" s="5"/>
      <c r="H915" s="5"/>
      <c r="I915" s="5"/>
      <c r="J915" s="5"/>
      <c r="K915" s="5"/>
      <c r="L915" s="5"/>
    </row>
    <row r="916" ht="15.75" customHeight="1">
      <c r="A916" s="5"/>
      <c r="B916" s="5"/>
      <c r="C916" s="5"/>
      <c r="D916" s="5"/>
      <c r="E916" s="5"/>
      <c r="F916" s="5"/>
      <c r="G916" s="5"/>
      <c r="H916" s="5"/>
      <c r="I916" s="5"/>
      <c r="J916" s="5"/>
      <c r="K916" s="5"/>
      <c r="L916" s="5"/>
    </row>
    <row r="917" ht="15.75" customHeight="1">
      <c r="A917" s="5"/>
      <c r="B917" s="5"/>
      <c r="C917" s="5"/>
      <c r="D917" s="5"/>
      <c r="E917" s="5"/>
      <c r="F917" s="5"/>
      <c r="G917" s="5"/>
      <c r="H917" s="5"/>
      <c r="I917" s="5"/>
      <c r="J917" s="5"/>
      <c r="K917" s="5"/>
      <c r="L917" s="5"/>
    </row>
    <row r="918" ht="15.75" customHeight="1">
      <c r="A918" s="5"/>
      <c r="B918" s="5"/>
      <c r="C918" s="5"/>
      <c r="D918" s="5"/>
      <c r="E918" s="5"/>
      <c r="F918" s="5"/>
      <c r="G918" s="5"/>
      <c r="H918" s="5"/>
      <c r="I918" s="5"/>
      <c r="J918" s="5"/>
      <c r="K918" s="5"/>
      <c r="L918" s="5"/>
    </row>
    <row r="919" ht="15.75" customHeight="1">
      <c r="A919" s="5"/>
      <c r="B919" s="5"/>
      <c r="C919" s="5"/>
      <c r="D919" s="5"/>
      <c r="E919" s="5"/>
      <c r="F919" s="5"/>
      <c r="G919" s="5"/>
      <c r="H919" s="5"/>
      <c r="I919" s="5"/>
      <c r="J919" s="5"/>
      <c r="K919" s="5"/>
      <c r="L919" s="5"/>
    </row>
    <row r="920" ht="15.75" customHeight="1">
      <c r="A920" s="5"/>
      <c r="B920" s="5"/>
      <c r="C920" s="5"/>
      <c r="D920" s="5"/>
      <c r="E920" s="5"/>
      <c r="F920" s="5"/>
      <c r="G920" s="5"/>
      <c r="H920" s="5"/>
      <c r="I920" s="5"/>
      <c r="J920" s="5"/>
      <c r="K920" s="5"/>
      <c r="L920" s="5"/>
    </row>
    <row r="921" ht="15.75" customHeight="1">
      <c r="A921" s="5"/>
      <c r="B921" s="5"/>
      <c r="C921" s="5"/>
      <c r="D921" s="5"/>
      <c r="E921" s="5"/>
      <c r="F921" s="5"/>
      <c r="G921" s="5"/>
      <c r="H921" s="5"/>
      <c r="I921" s="5"/>
      <c r="J921" s="5"/>
      <c r="K921" s="5"/>
      <c r="L921" s="5"/>
    </row>
    <row r="922" ht="15.75" customHeight="1">
      <c r="A922" s="5"/>
      <c r="B922" s="5"/>
      <c r="C922" s="5"/>
      <c r="D922" s="5"/>
      <c r="E922" s="5"/>
      <c r="F922" s="5"/>
      <c r="G922" s="5"/>
      <c r="H922" s="5"/>
      <c r="I922" s="5"/>
      <c r="J922" s="5"/>
      <c r="K922" s="5"/>
      <c r="L922" s="5"/>
    </row>
    <row r="923" ht="15.75" customHeight="1">
      <c r="A923" s="5"/>
      <c r="B923" s="5"/>
      <c r="C923" s="5"/>
      <c r="D923" s="5"/>
      <c r="E923" s="5"/>
      <c r="F923" s="5"/>
      <c r="G923" s="5"/>
      <c r="H923" s="5"/>
      <c r="I923" s="5"/>
      <c r="J923" s="5"/>
      <c r="K923" s="5"/>
      <c r="L923" s="5"/>
    </row>
    <row r="924" ht="15.75" customHeight="1">
      <c r="A924" s="5"/>
      <c r="B924" s="5"/>
      <c r="C924" s="5"/>
      <c r="D924" s="5"/>
      <c r="E924" s="5"/>
      <c r="F924" s="5"/>
      <c r="G924" s="5"/>
      <c r="H924" s="5"/>
      <c r="I924" s="5"/>
      <c r="J924" s="5"/>
      <c r="K924" s="5"/>
      <c r="L924" s="5"/>
    </row>
    <row r="925" ht="15.75" customHeight="1">
      <c r="A925" s="5"/>
      <c r="B925" s="5"/>
      <c r="C925" s="5"/>
      <c r="D925" s="5"/>
      <c r="E925" s="5"/>
      <c r="F925" s="5"/>
      <c r="G925" s="5"/>
      <c r="H925" s="5"/>
      <c r="I925" s="5"/>
      <c r="J925" s="5"/>
      <c r="K925" s="5"/>
      <c r="L925" s="5"/>
    </row>
    <row r="926" ht="15.75" customHeight="1">
      <c r="A926" s="5"/>
      <c r="B926" s="5"/>
      <c r="C926" s="5"/>
      <c r="D926" s="5"/>
      <c r="E926" s="5"/>
      <c r="F926" s="5"/>
      <c r="G926" s="5"/>
      <c r="H926" s="5"/>
      <c r="I926" s="5"/>
      <c r="J926" s="5"/>
      <c r="K926" s="5"/>
      <c r="L926" s="5"/>
    </row>
    <row r="927" ht="15.75" customHeight="1">
      <c r="A927" s="5"/>
      <c r="B927" s="5"/>
      <c r="C927" s="5"/>
      <c r="D927" s="5"/>
      <c r="E927" s="5"/>
      <c r="F927" s="5"/>
      <c r="G927" s="5"/>
      <c r="H927" s="5"/>
      <c r="I927" s="5"/>
      <c r="J927" s="5"/>
      <c r="K927" s="5"/>
      <c r="L927" s="5"/>
    </row>
    <row r="928" ht="15.75" customHeight="1">
      <c r="A928" s="5"/>
      <c r="B928" s="5"/>
      <c r="C928" s="5"/>
      <c r="D928" s="5"/>
      <c r="E928" s="5"/>
      <c r="F928" s="5"/>
      <c r="G928" s="5"/>
      <c r="H928" s="5"/>
      <c r="I928" s="5"/>
      <c r="J928" s="5"/>
      <c r="K928" s="5"/>
      <c r="L928" s="5"/>
    </row>
    <row r="929" ht="15.75" customHeight="1">
      <c r="A929" s="5"/>
      <c r="B929" s="5"/>
      <c r="C929" s="5"/>
      <c r="D929" s="5"/>
      <c r="E929" s="5"/>
      <c r="F929" s="5"/>
      <c r="G929" s="5"/>
      <c r="H929" s="5"/>
      <c r="I929" s="5"/>
      <c r="J929" s="5"/>
      <c r="K929" s="5"/>
      <c r="L929" s="5"/>
    </row>
    <row r="930" ht="15.75" customHeight="1">
      <c r="A930" s="5"/>
      <c r="B930" s="5"/>
      <c r="C930" s="5"/>
      <c r="D930" s="5"/>
      <c r="E930" s="5"/>
      <c r="F930" s="5"/>
      <c r="G930" s="5"/>
      <c r="H930" s="5"/>
      <c r="I930" s="5"/>
      <c r="J930" s="5"/>
      <c r="K930" s="5"/>
      <c r="L930" s="5"/>
    </row>
    <row r="931" ht="15.75" customHeight="1">
      <c r="A931" s="5"/>
      <c r="B931" s="5"/>
      <c r="C931" s="5"/>
      <c r="D931" s="5"/>
      <c r="E931" s="5"/>
      <c r="F931" s="5"/>
      <c r="G931" s="5"/>
      <c r="H931" s="5"/>
      <c r="I931" s="5"/>
      <c r="J931" s="5"/>
      <c r="K931" s="5"/>
      <c r="L931" s="5"/>
    </row>
    <row r="932" ht="15.75" customHeight="1">
      <c r="A932" s="5"/>
      <c r="B932" s="5"/>
      <c r="C932" s="5"/>
      <c r="D932" s="5"/>
      <c r="E932" s="5"/>
      <c r="F932" s="5"/>
      <c r="G932" s="5"/>
      <c r="H932" s="5"/>
      <c r="I932" s="5"/>
      <c r="J932" s="5"/>
      <c r="K932" s="5"/>
      <c r="L932" s="5"/>
    </row>
    <row r="933" ht="15.75" customHeight="1">
      <c r="A933" s="5"/>
      <c r="B933" s="5"/>
      <c r="C933" s="5"/>
      <c r="D933" s="5"/>
      <c r="E933" s="5"/>
      <c r="F933" s="5"/>
      <c r="G933" s="5"/>
      <c r="H933" s="5"/>
      <c r="I933" s="5"/>
      <c r="J933" s="5"/>
      <c r="K933" s="5"/>
      <c r="L933" s="5"/>
    </row>
    <row r="934" ht="15.75" customHeight="1">
      <c r="A934" s="5"/>
      <c r="B934" s="5"/>
      <c r="C934" s="5"/>
      <c r="D934" s="5"/>
      <c r="E934" s="5"/>
      <c r="F934" s="5"/>
      <c r="G934" s="5"/>
      <c r="H934" s="5"/>
      <c r="I934" s="5"/>
      <c r="J934" s="5"/>
      <c r="K934" s="5"/>
      <c r="L934" s="5"/>
    </row>
    <row r="935" ht="15.75" customHeight="1">
      <c r="A935" s="5"/>
      <c r="B935" s="5"/>
      <c r="C935" s="5"/>
      <c r="D935" s="5"/>
      <c r="E935" s="5"/>
      <c r="F935" s="5"/>
      <c r="G935" s="5"/>
      <c r="H935" s="5"/>
      <c r="I935" s="5"/>
      <c r="J935" s="5"/>
      <c r="K935" s="5"/>
      <c r="L935" s="5"/>
    </row>
    <row r="936" ht="15.75" customHeight="1">
      <c r="A936" s="5"/>
      <c r="B936" s="5"/>
      <c r="C936" s="5"/>
      <c r="D936" s="5"/>
      <c r="E936" s="5"/>
      <c r="F936" s="5"/>
      <c r="G936" s="5"/>
      <c r="H936" s="5"/>
      <c r="I936" s="5"/>
      <c r="J936" s="5"/>
      <c r="K936" s="5"/>
      <c r="L936" s="5"/>
    </row>
    <row r="937" ht="15.75" customHeight="1">
      <c r="A937" s="5"/>
      <c r="B937" s="5"/>
      <c r="C937" s="5"/>
      <c r="D937" s="5"/>
      <c r="E937" s="5"/>
      <c r="F937" s="5"/>
      <c r="G937" s="5"/>
      <c r="H937" s="5"/>
      <c r="I937" s="5"/>
      <c r="J937" s="5"/>
      <c r="K937" s="5"/>
      <c r="L937" s="5"/>
    </row>
    <row r="938" ht="15.75" customHeight="1">
      <c r="A938" s="5"/>
      <c r="B938" s="5"/>
      <c r="C938" s="5"/>
      <c r="D938" s="5"/>
      <c r="E938" s="5"/>
      <c r="F938" s="5"/>
      <c r="G938" s="5"/>
      <c r="H938" s="5"/>
      <c r="I938" s="5"/>
      <c r="J938" s="5"/>
      <c r="K938" s="5"/>
      <c r="L938" s="5"/>
    </row>
    <row r="939" ht="15.75" customHeight="1">
      <c r="A939" s="5"/>
      <c r="B939" s="5"/>
      <c r="C939" s="5"/>
      <c r="D939" s="5"/>
      <c r="E939" s="5"/>
      <c r="F939" s="5"/>
      <c r="G939" s="5"/>
      <c r="H939" s="5"/>
      <c r="I939" s="5"/>
      <c r="J939" s="5"/>
      <c r="K939" s="5"/>
      <c r="L939" s="5"/>
    </row>
    <row r="940" ht="15.75" customHeight="1">
      <c r="A940" s="5"/>
      <c r="B940" s="5"/>
      <c r="C940" s="5"/>
      <c r="D940" s="5"/>
      <c r="E940" s="5"/>
      <c r="F940" s="5"/>
      <c r="G940" s="5"/>
      <c r="H940" s="5"/>
      <c r="I940" s="5"/>
      <c r="J940" s="5"/>
      <c r="K940" s="5"/>
      <c r="L940" s="5"/>
    </row>
    <row r="941" ht="15.75" customHeight="1">
      <c r="A941" s="5"/>
      <c r="B941" s="5"/>
      <c r="C941" s="5"/>
      <c r="D941" s="5"/>
      <c r="E941" s="5"/>
      <c r="F941" s="5"/>
      <c r="G941" s="5"/>
      <c r="H941" s="5"/>
      <c r="I941" s="5"/>
      <c r="J941" s="5"/>
      <c r="K941" s="5"/>
      <c r="L941" s="5"/>
    </row>
    <row r="942" ht="15.75" customHeight="1">
      <c r="A942" s="5"/>
      <c r="B942" s="5"/>
      <c r="C942" s="5"/>
      <c r="D942" s="5"/>
      <c r="E942" s="5"/>
      <c r="F942" s="5"/>
      <c r="G942" s="5"/>
      <c r="H942" s="5"/>
      <c r="I942" s="5"/>
      <c r="J942" s="5"/>
      <c r="K942" s="5"/>
      <c r="L942" s="5"/>
    </row>
    <row r="943" ht="15.75" customHeight="1">
      <c r="A943" s="5"/>
      <c r="B943" s="5"/>
      <c r="C943" s="5"/>
      <c r="D943" s="5"/>
      <c r="E943" s="5"/>
      <c r="F943" s="5"/>
      <c r="G943" s="5"/>
      <c r="H943" s="5"/>
      <c r="I943" s="5"/>
      <c r="J943" s="5"/>
      <c r="K943" s="5"/>
      <c r="L943" s="5"/>
    </row>
    <row r="944" ht="15.75" customHeight="1">
      <c r="A944" s="5"/>
      <c r="B944" s="5"/>
      <c r="C944" s="5"/>
      <c r="D944" s="5"/>
      <c r="E944" s="5"/>
      <c r="F944" s="5"/>
      <c r="G944" s="5"/>
      <c r="H944" s="5"/>
      <c r="I944" s="5"/>
      <c r="J944" s="5"/>
      <c r="K944" s="5"/>
      <c r="L944" s="5"/>
    </row>
    <row r="945" ht="15.75" customHeight="1">
      <c r="A945" s="5"/>
      <c r="B945" s="5"/>
      <c r="C945" s="5"/>
      <c r="D945" s="5"/>
      <c r="E945" s="5"/>
      <c r="F945" s="5"/>
      <c r="G945" s="5"/>
      <c r="H945" s="5"/>
      <c r="I945" s="5"/>
      <c r="J945" s="5"/>
      <c r="K945" s="5"/>
      <c r="L945" s="5"/>
    </row>
    <row r="946" ht="15.75" customHeight="1">
      <c r="A946" s="5"/>
      <c r="B946" s="5"/>
      <c r="C946" s="5"/>
      <c r="D946" s="5"/>
      <c r="E946" s="5"/>
      <c r="F946" s="5"/>
      <c r="G946" s="5"/>
      <c r="H946" s="5"/>
      <c r="I946" s="5"/>
      <c r="J946" s="5"/>
      <c r="K946" s="5"/>
      <c r="L946" s="5"/>
    </row>
    <row r="947" ht="15.75" customHeight="1">
      <c r="A947" s="5"/>
      <c r="B947" s="5"/>
      <c r="C947" s="5"/>
      <c r="D947" s="5"/>
      <c r="E947" s="5"/>
      <c r="F947" s="5"/>
      <c r="G947" s="5"/>
      <c r="H947" s="5"/>
      <c r="I947" s="5"/>
      <c r="J947" s="5"/>
      <c r="K947" s="5"/>
      <c r="L947" s="5"/>
    </row>
    <row r="948" ht="15.75" customHeight="1">
      <c r="A948" s="5"/>
      <c r="B948" s="5"/>
      <c r="C948" s="5"/>
      <c r="D948" s="5"/>
      <c r="E948" s="5"/>
      <c r="F948" s="5"/>
      <c r="G948" s="5"/>
      <c r="H948" s="5"/>
      <c r="I948" s="5"/>
      <c r="J948" s="5"/>
      <c r="K948" s="5"/>
      <c r="L948" s="5"/>
    </row>
    <row r="949" ht="15.75" customHeight="1">
      <c r="A949" s="5"/>
      <c r="B949" s="5"/>
      <c r="C949" s="5"/>
      <c r="D949" s="5"/>
      <c r="E949" s="5"/>
      <c r="F949" s="5"/>
      <c r="G949" s="5"/>
      <c r="H949" s="5"/>
      <c r="I949" s="5"/>
      <c r="J949" s="5"/>
      <c r="K949" s="5"/>
      <c r="L949" s="5"/>
    </row>
    <row r="950" ht="15.75" customHeight="1">
      <c r="A950" s="5"/>
      <c r="B950" s="5"/>
      <c r="C950" s="5"/>
      <c r="D950" s="5"/>
      <c r="E950" s="5"/>
      <c r="F950" s="5"/>
      <c r="G950" s="5"/>
      <c r="H950" s="5"/>
      <c r="I950" s="5"/>
      <c r="J950" s="5"/>
      <c r="K950" s="5"/>
      <c r="L950" s="5"/>
    </row>
    <row r="951" ht="15.75" customHeight="1">
      <c r="A951" s="5"/>
      <c r="B951" s="5"/>
      <c r="C951" s="5"/>
      <c r="D951" s="5"/>
      <c r="E951" s="5"/>
      <c r="F951" s="5"/>
      <c r="G951" s="5"/>
      <c r="H951" s="5"/>
      <c r="I951" s="5"/>
      <c r="J951" s="5"/>
      <c r="K951" s="5"/>
      <c r="L951" s="5"/>
    </row>
    <row r="952" ht="15.75" customHeight="1">
      <c r="A952" s="5"/>
      <c r="B952" s="5"/>
      <c r="C952" s="5"/>
      <c r="D952" s="5"/>
      <c r="E952" s="5"/>
      <c r="F952" s="5"/>
      <c r="G952" s="5"/>
      <c r="H952" s="5"/>
      <c r="I952" s="5"/>
      <c r="J952" s="5"/>
      <c r="K952" s="5"/>
      <c r="L952" s="5"/>
    </row>
    <row r="953" ht="15.75" customHeight="1">
      <c r="A953" s="5"/>
      <c r="B953" s="5"/>
      <c r="C953" s="5"/>
      <c r="D953" s="5"/>
      <c r="E953" s="5"/>
      <c r="F953" s="5"/>
      <c r="G953" s="5"/>
      <c r="H953" s="5"/>
      <c r="I953" s="5"/>
      <c r="J953" s="5"/>
      <c r="K953" s="5"/>
      <c r="L953" s="5"/>
    </row>
    <row r="954" ht="15.75" customHeight="1">
      <c r="A954" s="5"/>
      <c r="B954" s="5"/>
      <c r="C954" s="5"/>
      <c r="D954" s="5"/>
      <c r="E954" s="5"/>
      <c r="F954" s="5"/>
      <c r="G954" s="5"/>
      <c r="H954" s="5"/>
      <c r="I954" s="5"/>
      <c r="J954" s="5"/>
      <c r="K954" s="5"/>
      <c r="L954" s="5"/>
    </row>
    <row r="955" ht="15.75" customHeight="1">
      <c r="A955" s="5"/>
      <c r="B955" s="5"/>
      <c r="C955" s="5"/>
      <c r="D955" s="5"/>
      <c r="E955" s="5"/>
      <c r="F955" s="5"/>
      <c r="G955" s="5"/>
      <c r="H955" s="5"/>
      <c r="I955" s="5"/>
      <c r="J955" s="5"/>
      <c r="K955" s="5"/>
      <c r="L955" s="5"/>
    </row>
    <row r="956" ht="15.75" customHeight="1">
      <c r="A956" s="5"/>
      <c r="B956" s="5"/>
      <c r="C956" s="5"/>
      <c r="D956" s="5"/>
      <c r="E956" s="5"/>
      <c r="F956" s="5"/>
      <c r="G956" s="5"/>
      <c r="H956" s="5"/>
      <c r="I956" s="5"/>
      <c r="J956" s="5"/>
      <c r="K956" s="5"/>
      <c r="L956" s="5"/>
    </row>
    <row r="957" ht="15.75" customHeight="1">
      <c r="A957" s="5"/>
      <c r="B957" s="5"/>
      <c r="C957" s="5"/>
      <c r="D957" s="5"/>
      <c r="E957" s="5"/>
      <c r="F957" s="5"/>
      <c r="G957" s="5"/>
      <c r="H957" s="5"/>
      <c r="I957" s="5"/>
      <c r="J957" s="5"/>
      <c r="K957" s="5"/>
      <c r="L957" s="5"/>
    </row>
    <row r="958" ht="15.75" customHeight="1">
      <c r="A958" s="5"/>
      <c r="B958" s="5"/>
      <c r="C958" s="5"/>
      <c r="D958" s="5"/>
      <c r="E958" s="5"/>
      <c r="F958" s="5"/>
      <c r="G958" s="5"/>
      <c r="H958" s="5"/>
      <c r="I958" s="5"/>
      <c r="J958" s="5"/>
      <c r="K958" s="5"/>
      <c r="L958" s="5"/>
    </row>
    <row r="959" ht="15.75" customHeight="1">
      <c r="A959" s="5"/>
      <c r="B959" s="5"/>
      <c r="C959" s="5"/>
      <c r="D959" s="5"/>
      <c r="E959" s="5"/>
      <c r="F959" s="5"/>
      <c r="G959" s="5"/>
      <c r="H959" s="5"/>
      <c r="I959" s="5"/>
      <c r="J959" s="5"/>
      <c r="K959" s="5"/>
      <c r="L959" s="5"/>
    </row>
    <row r="960" ht="15.75" customHeight="1">
      <c r="A960" s="5"/>
      <c r="B960" s="5"/>
      <c r="C960" s="5"/>
      <c r="D960" s="5"/>
      <c r="E960" s="5"/>
      <c r="F960" s="5"/>
      <c r="G960" s="5"/>
      <c r="H960" s="5"/>
      <c r="I960" s="5"/>
      <c r="J960" s="5"/>
      <c r="K960" s="5"/>
      <c r="L960" s="5"/>
    </row>
    <row r="961" ht="15.75" customHeight="1">
      <c r="A961" s="5"/>
      <c r="B961" s="5"/>
      <c r="C961" s="5"/>
      <c r="D961" s="5"/>
      <c r="E961" s="5"/>
      <c r="F961" s="5"/>
      <c r="G961" s="5"/>
      <c r="H961" s="5"/>
      <c r="I961" s="5"/>
      <c r="J961" s="5"/>
      <c r="K961" s="5"/>
      <c r="L961" s="5"/>
    </row>
    <row r="962" ht="15.75" customHeight="1">
      <c r="A962" s="5"/>
      <c r="B962" s="5"/>
      <c r="C962" s="5"/>
      <c r="D962" s="5"/>
      <c r="E962" s="5"/>
      <c r="F962" s="5"/>
      <c r="G962" s="5"/>
      <c r="H962" s="5"/>
      <c r="I962" s="5"/>
      <c r="J962" s="5"/>
      <c r="K962" s="5"/>
      <c r="L962" s="5"/>
    </row>
    <row r="963" ht="15.75" customHeight="1">
      <c r="A963" s="5"/>
      <c r="B963" s="5"/>
      <c r="C963" s="5"/>
      <c r="D963" s="5"/>
      <c r="E963" s="5"/>
      <c r="F963" s="5"/>
      <c r="G963" s="5"/>
      <c r="H963" s="5"/>
      <c r="I963" s="5"/>
      <c r="J963" s="5"/>
      <c r="K963" s="5"/>
      <c r="L963" s="5"/>
    </row>
    <row r="964" ht="15.75" customHeight="1">
      <c r="A964" s="5"/>
      <c r="B964" s="5"/>
      <c r="C964" s="5"/>
      <c r="D964" s="5"/>
      <c r="E964" s="5"/>
      <c r="F964" s="5"/>
      <c r="G964" s="5"/>
      <c r="H964" s="5"/>
      <c r="I964" s="5"/>
      <c r="J964" s="5"/>
      <c r="K964" s="5"/>
      <c r="L964" s="5"/>
    </row>
    <row r="965" ht="15.75" customHeight="1">
      <c r="A965" s="5"/>
      <c r="B965" s="5"/>
      <c r="C965" s="5"/>
      <c r="D965" s="5"/>
      <c r="E965" s="5"/>
      <c r="F965" s="5"/>
      <c r="G965" s="5"/>
      <c r="H965" s="5"/>
      <c r="I965" s="5"/>
      <c r="J965" s="5"/>
      <c r="K965" s="5"/>
      <c r="L965" s="5"/>
    </row>
    <row r="966" ht="15.75" customHeight="1">
      <c r="A966" s="5"/>
      <c r="B966" s="5"/>
      <c r="C966" s="5"/>
      <c r="D966" s="5"/>
      <c r="E966" s="5"/>
      <c r="F966" s="5"/>
      <c r="G966" s="5"/>
      <c r="H966" s="5"/>
      <c r="I966" s="5"/>
      <c r="J966" s="5"/>
      <c r="K966" s="5"/>
      <c r="L966" s="5"/>
    </row>
    <row r="967" ht="15.75" customHeight="1">
      <c r="A967" s="5"/>
      <c r="B967" s="5"/>
      <c r="C967" s="5"/>
      <c r="D967" s="5"/>
      <c r="E967" s="5"/>
      <c r="F967" s="5"/>
      <c r="G967" s="5"/>
      <c r="H967" s="5"/>
      <c r="I967" s="5"/>
      <c r="J967" s="5"/>
      <c r="K967" s="5"/>
      <c r="L967" s="5"/>
    </row>
    <row r="968" ht="15.75" customHeight="1">
      <c r="A968" s="5"/>
      <c r="B968" s="5"/>
      <c r="C968" s="5"/>
      <c r="D968" s="5"/>
      <c r="E968" s="5"/>
      <c r="F968" s="5"/>
      <c r="G968" s="5"/>
      <c r="H968" s="5"/>
      <c r="I968" s="5"/>
      <c r="J968" s="5"/>
      <c r="K968" s="5"/>
      <c r="L968" s="5"/>
    </row>
    <row r="969" ht="15.75" customHeight="1">
      <c r="A969" s="5"/>
      <c r="B969" s="5"/>
      <c r="C969" s="5"/>
      <c r="D969" s="5"/>
      <c r="E969" s="5"/>
      <c r="F969" s="5"/>
      <c r="G969" s="5"/>
      <c r="H969" s="5"/>
      <c r="I969" s="5"/>
      <c r="J969" s="5"/>
      <c r="K969" s="5"/>
      <c r="L969" s="5"/>
    </row>
    <row r="970" ht="15.75" customHeight="1">
      <c r="A970" s="5"/>
      <c r="B970" s="5"/>
      <c r="C970" s="5"/>
      <c r="D970" s="5"/>
      <c r="E970" s="5"/>
      <c r="F970" s="5"/>
      <c r="G970" s="5"/>
      <c r="H970" s="5"/>
      <c r="I970" s="5"/>
      <c r="J970" s="5"/>
      <c r="K970" s="5"/>
      <c r="L970" s="5"/>
    </row>
    <row r="971" ht="15.75" customHeight="1">
      <c r="A971" s="5"/>
      <c r="B971" s="5"/>
      <c r="C971" s="5"/>
      <c r="D971" s="5"/>
      <c r="E971" s="5"/>
      <c r="F971" s="5"/>
      <c r="G971" s="5"/>
      <c r="H971" s="5"/>
      <c r="I971" s="5"/>
      <c r="J971" s="5"/>
      <c r="K971" s="5"/>
      <c r="L971" s="5"/>
    </row>
    <row r="972" ht="15.75" customHeight="1">
      <c r="A972" s="5"/>
      <c r="B972" s="5"/>
      <c r="C972" s="5"/>
      <c r="D972" s="5"/>
      <c r="E972" s="5"/>
      <c r="F972" s="5"/>
      <c r="G972" s="5"/>
      <c r="H972" s="5"/>
      <c r="I972" s="5"/>
      <c r="J972" s="5"/>
      <c r="K972" s="5"/>
      <c r="L972" s="5"/>
    </row>
    <row r="973" ht="15.75" customHeight="1">
      <c r="A973" s="5"/>
      <c r="B973" s="5"/>
      <c r="C973" s="5"/>
      <c r="D973" s="5"/>
      <c r="E973" s="5"/>
      <c r="F973" s="5"/>
      <c r="G973" s="5"/>
      <c r="H973" s="5"/>
      <c r="I973" s="5"/>
      <c r="J973" s="5"/>
      <c r="K973" s="5"/>
      <c r="L973" s="5"/>
    </row>
    <row r="974" ht="15.75" customHeight="1">
      <c r="A974" s="5"/>
      <c r="B974" s="5"/>
      <c r="C974" s="5"/>
      <c r="D974" s="5"/>
      <c r="E974" s="5"/>
      <c r="F974" s="5"/>
      <c r="G974" s="5"/>
      <c r="H974" s="5"/>
      <c r="I974" s="5"/>
      <c r="J974" s="5"/>
      <c r="K974" s="5"/>
      <c r="L974" s="5"/>
    </row>
    <row r="975" ht="15.75" customHeight="1">
      <c r="A975" s="5"/>
      <c r="B975" s="5"/>
      <c r="C975" s="5"/>
      <c r="D975" s="5"/>
      <c r="E975" s="5"/>
      <c r="F975" s="5"/>
      <c r="G975" s="5"/>
      <c r="H975" s="5"/>
      <c r="I975" s="5"/>
      <c r="J975" s="5"/>
      <c r="K975" s="5"/>
      <c r="L975" s="5"/>
    </row>
    <row r="976" ht="15.75" customHeight="1">
      <c r="A976" s="5"/>
      <c r="B976" s="5"/>
      <c r="C976" s="5"/>
      <c r="D976" s="5"/>
      <c r="E976" s="5"/>
      <c r="F976" s="5"/>
      <c r="G976" s="5"/>
      <c r="H976" s="5"/>
      <c r="I976" s="5"/>
      <c r="J976" s="5"/>
      <c r="K976" s="5"/>
      <c r="L976" s="5"/>
    </row>
    <row r="977" ht="15.75" customHeight="1">
      <c r="A977" s="5"/>
      <c r="B977" s="5"/>
      <c r="C977" s="5"/>
      <c r="D977" s="5"/>
      <c r="E977" s="5"/>
      <c r="F977" s="5"/>
      <c r="G977" s="5"/>
      <c r="H977" s="5"/>
      <c r="I977" s="5"/>
      <c r="J977" s="5"/>
      <c r="K977" s="5"/>
      <c r="L977" s="5"/>
    </row>
    <row r="978" ht="15.75" customHeight="1">
      <c r="A978" s="5"/>
      <c r="B978" s="5"/>
      <c r="C978" s="5"/>
      <c r="D978" s="5"/>
      <c r="E978" s="5"/>
      <c r="F978" s="5"/>
      <c r="G978" s="5"/>
      <c r="H978" s="5"/>
      <c r="I978" s="5"/>
      <c r="J978" s="5"/>
      <c r="K978" s="5"/>
      <c r="L978" s="5"/>
    </row>
    <row r="979" ht="15.75" customHeight="1">
      <c r="A979" s="5"/>
      <c r="B979" s="5"/>
      <c r="C979" s="5"/>
      <c r="D979" s="5"/>
      <c r="E979" s="5"/>
      <c r="F979" s="5"/>
      <c r="G979" s="5"/>
      <c r="H979" s="5"/>
      <c r="I979" s="5"/>
      <c r="J979" s="5"/>
      <c r="K979" s="5"/>
      <c r="L979" s="5"/>
    </row>
    <row r="980" ht="15.75" customHeight="1">
      <c r="A980" s="5"/>
      <c r="B980" s="5"/>
      <c r="C980" s="5"/>
      <c r="D980" s="5"/>
      <c r="E980" s="5"/>
      <c r="F980" s="5"/>
      <c r="G980" s="5"/>
      <c r="H980" s="5"/>
      <c r="I980" s="5"/>
      <c r="J980" s="5"/>
      <c r="K980" s="5"/>
      <c r="L980" s="5"/>
    </row>
    <row r="981" ht="15.75" customHeight="1">
      <c r="A981" s="5"/>
      <c r="B981" s="5"/>
      <c r="C981" s="5"/>
      <c r="D981" s="5"/>
      <c r="E981" s="5"/>
      <c r="F981" s="5"/>
      <c r="G981" s="5"/>
      <c r="H981" s="5"/>
      <c r="I981" s="5"/>
      <c r="J981" s="5"/>
      <c r="K981" s="5"/>
      <c r="L981" s="5"/>
    </row>
    <row r="982" ht="15.75" customHeight="1">
      <c r="A982" s="5"/>
      <c r="B982" s="5"/>
      <c r="C982" s="5"/>
      <c r="D982" s="5"/>
      <c r="E982" s="5"/>
      <c r="F982" s="5"/>
      <c r="G982" s="5"/>
      <c r="H982" s="5"/>
      <c r="I982" s="5"/>
      <c r="J982" s="5"/>
      <c r="K982" s="5"/>
      <c r="L982" s="5"/>
    </row>
    <row r="983" ht="15.75" customHeight="1">
      <c r="A983" s="5"/>
      <c r="B983" s="5"/>
      <c r="C983" s="5"/>
      <c r="D983" s="5"/>
      <c r="E983" s="5"/>
      <c r="F983" s="5"/>
      <c r="G983" s="5"/>
      <c r="H983" s="5"/>
      <c r="I983" s="5"/>
      <c r="J983" s="5"/>
      <c r="K983" s="5"/>
      <c r="L983" s="5"/>
    </row>
    <row r="984" ht="15.75" customHeight="1">
      <c r="A984" s="5"/>
      <c r="B984" s="5"/>
      <c r="C984" s="5"/>
      <c r="D984" s="5"/>
      <c r="E984" s="5"/>
      <c r="F984" s="5"/>
      <c r="G984" s="5"/>
      <c r="H984" s="5"/>
      <c r="I984" s="5"/>
      <c r="J984" s="5"/>
      <c r="K984" s="5"/>
      <c r="L984" s="5"/>
    </row>
    <row r="985" ht="15.75" customHeight="1">
      <c r="A985" s="5"/>
      <c r="B985" s="5"/>
      <c r="C985" s="5"/>
      <c r="D985" s="5"/>
      <c r="E985" s="5"/>
      <c r="F985" s="5"/>
      <c r="G985" s="5"/>
      <c r="H985" s="5"/>
      <c r="I985" s="5"/>
      <c r="J985" s="5"/>
      <c r="K985" s="5"/>
      <c r="L985" s="5"/>
    </row>
    <row r="986" ht="15.75" customHeight="1">
      <c r="A986" s="5"/>
      <c r="B986" s="5"/>
      <c r="C986" s="5"/>
      <c r="D986" s="5"/>
      <c r="E986" s="5"/>
      <c r="F986" s="5"/>
      <c r="G986" s="5"/>
      <c r="H986" s="5"/>
      <c r="I986" s="5"/>
      <c r="J986" s="5"/>
      <c r="K986" s="5"/>
      <c r="L986" s="5"/>
    </row>
    <row r="987" ht="15.75" customHeight="1">
      <c r="A987" s="5"/>
      <c r="B987" s="5"/>
      <c r="C987" s="5"/>
      <c r="D987" s="5"/>
      <c r="E987" s="5"/>
      <c r="F987" s="5"/>
      <c r="G987" s="5"/>
      <c r="H987" s="5"/>
      <c r="I987" s="5"/>
      <c r="J987" s="5"/>
      <c r="K987" s="5"/>
      <c r="L987" s="5"/>
    </row>
    <row r="988" ht="15.75" customHeight="1">
      <c r="A988" s="5"/>
      <c r="B988" s="5"/>
      <c r="C988" s="5"/>
      <c r="D988" s="5"/>
      <c r="E988" s="5"/>
      <c r="F988" s="5"/>
      <c r="G988" s="5"/>
      <c r="H988" s="5"/>
      <c r="I988" s="5"/>
      <c r="J988" s="5"/>
      <c r="K988" s="5"/>
      <c r="L988" s="5"/>
    </row>
    <row r="989" ht="15.75" customHeight="1">
      <c r="A989" s="5"/>
      <c r="B989" s="5"/>
      <c r="C989" s="5"/>
      <c r="D989" s="5"/>
      <c r="E989" s="5"/>
      <c r="F989" s="5"/>
      <c r="G989" s="5"/>
      <c r="H989" s="5"/>
      <c r="I989" s="5"/>
      <c r="J989" s="5"/>
      <c r="K989" s="5"/>
      <c r="L989" s="5"/>
    </row>
    <row r="990" ht="15.75" customHeight="1">
      <c r="A990" s="5"/>
      <c r="B990" s="5"/>
      <c r="C990" s="5"/>
      <c r="D990" s="5"/>
      <c r="E990" s="5"/>
      <c r="F990" s="5"/>
      <c r="G990" s="5"/>
      <c r="H990" s="5"/>
      <c r="I990" s="5"/>
      <c r="J990" s="5"/>
      <c r="K990" s="5"/>
      <c r="L990" s="5"/>
    </row>
    <row r="991" ht="15.75" customHeight="1">
      <c r="A991" s="5"/>
      <c r="B991" s="5"/>
      <c r="C991" s="5"/>
      <c r="D991" s="5"/>
      <c r="E991" s="5"/>
      <c r="F991" s="5"/>
      <c r="G991" s="5"/>
      <c r="H991" s="5"/>
      <c r="I991" s="5"/>
      <c r="J991" s="5"/>
      <c r="K991" s="5"/>
      <c r="L991" s="5"/>
    </row>
    <row r="992" ht="15.75" customHeight="1">
      <c r="A992" s="5"/>
      <c r="B992" s="5"/>
      <c r="C992" s="5"/>
      <c r="D992" s="5"/>
      <c r="E992" s="5"/>
      <c r="F992" s="5"/>
      <c r="G992" s="5"/>
      <c r="H992" s="5"/>
      <c r="I992" s="5"/>
      <c r="J992" s="5"/>
      <c r="K992" s="5"/>
      <c r="L992" s="5"/>
    </row>
    <row r="993" ht="15.75" customHeight="1">
      <c r="A993" s="5"/>
      <c r="B993" s="5"/>
      <c r="C993" s="5"/>
      <c r="D993" s="5"/>
      <c r="E993" s="5"/>
      <c r="F993" s="5"/>
      <c r="G993" s="5"/>
      <c r="H993" s="5"/>
      <c r="I993" s="5"/>
      <c r="J993" s="5"/>
      <c r="K993" s="5"/>
      <c r="L993" s="5"/>
    </row>
    <row r="994" ht="15.75" customHeight="1">
      <c r="A994" s="5"/>
      <c r="B994" s="5"/>
      <c r="C994" s="5"/>
      <c r="D994" s="5"/>
      <c r="E994" s="5"/>
      <c r="F994" s="5"/>
      <c r="G994" s="5"/>
      <c r="H994" s="5"/>
      <c r="I994" s="5"/>
      <c r="J994" s="5"/>
      <c r="K994" s="5"/>
      <c r="L994" s="5"/>
    </row>
    <row r="995" ht="15.75" customHeight="1">
      <c r="A995" s="5"/>
      <c r="B995" s="5"/>
      <c r="C995" s="5"/>
      <c r="D995" s="5"/>
      <c r="E995" s="5"/>
      <c r="F995" s="5"/>
      <c r="G995" s="5"/>
      <c r="H995" s="5"/>
      <c r="I995" s="5"/>
      <c r="J995" s="5"/>
      <c r="K995" s="5"/>
      <c r="L995" s="5"/>
    </row>
    <row r="996" ht="15.75" customHeight="1">
      <c r="A996" s="5"/>
      <c r="B996" s="5"/>
      <c r="C996" s="5"/>
      <c r="D996" s="5"/>
      <c r="E996" s="5"/>
      <c r="F996" s="5"/>
      <c r="G996" s="5"/>
      <c r="H996" s="5"/>
      <c r="I996" s="5"/>
      <c r="J996" s="5"/>
      <c r="K996" s="5"/>
      <c r="L996" s="5"/>
    </row>
    <row r="997" ht="15.75" customHeight="1">
      <c r="A997" s="5"/>
      <c r="B997" s="5"/>
      <c r="C997" s="5"/>
      <c r="D997" s="5"/>
      <c r="E997" s="5"/>
      <c r="F997" s="5"/>
      <c r="G997" s="5"/>
      <c r="H997" s="5"/>
      <c r="I997" s="5"/>
      <c r="J997" s="5"/>
      <c r="K997" s="5"/>
      <c r="L997" s="5"/>
    </row>
    <row r="998" ht="15.75" customHeight="1">
      <c r="A998" s="5"/>
      <c r="B998" s="5"/>
      <c r="C998" s="5"/>
      <c r="D998" s="5"/>
      <c r="E998" s="5"/>
      <c r="F998" s="5"/>
      <c r="G998" s="5"/>
      <c r="H998" s="5"/>
      <c r="I998" s="5"/>
      <c r="J998" s="5"/>
      <c r="K998" s="5"/>
      <c r="L998" s="5"/>
    </row>
    <row r="999" ht="15.75" customHeight="1">
      <c r="A999" s="5"/>
      <c r="B999" s="5"/>
      <c r="C999" s="5"/>
      <c r="D999" s="5"/>
      <c r="E999" s="5"/>
      <c r="F999" s="5"/>
      <c r="G999" s="5"/>
      <c r="H999" s="5"/>
      <c r="I999" s="5"/>
      <c r="J999" s="5"/>
      <c r="K999" s="5"/>
      <c r="L999" s="5"/>
    </row>
    <row r="1000" ht="15.75" customHeight="1">
      <c r="A1000" s="5"/>
      <c r="B1000" s="5"/>
      <c r="C1000" s="5"/>
      <c r="D1000" s="5"/>
      <c r="E1000" s="5"/>
      <c r="F1000" s="5"/>
      <c r="G1000" s="5"/>
      <c r="H1000" s="5"/>
      <c r="I1000" s="5"/>
      <c r="J1000" s="5"/>
      <c r="K1000" s="5"/>
      <c r="L1000" s="5"/>
    </row>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cols>
    <col customWidth="1" min="1" max="1" width="28.57"/>
    <col customWidth="1" min="2" max="13" width="10.86"/>
    <col customWidth="1" min="14" max="14" width="15.71"/>
    <col customWidth="1" min="15" max="15" width="10.86"/>
    <col customWidth="1" min="16" max="28" width="13.14"/>
    <col customWidth="1" min="29" max="29" width="15.29"/>
    <col customWidth="1" min="30" max="34" width="10.86"/>
    <col customWidth="1" min="35" max="38" width="10.71"/>
    <col customWidth="1" min="39" max="39" width="5.14"/>
  </cols>
  <sheetData>
    <row r="1" ht="12.0" customHeight="1">
      <c r="A1" s="2"/>
      <c r="B1" s="2"/>
      <c r="C1" s="2"/>
      <c r="D1" s="2"/>
      <c r="E1" s="2"/>
      <c r="F1" s="2"/>
      <c r="G1" s="2"/>
      <c r="H1" s="2"/>
      <c r="I1" s="2"/>
      <c r="J1" s="2"/>
      <c r="K1" s="2"/>
      <c r="L1" s="2"/>
      <c r="M1" s="2"/>
      <c r="N1" s="2"/>
      <c r="O1" s="2"/>
      <c r="P1" s="2"/>
      <c r="Q1" s="6"/>
      <c r="R1" s="6"/>
      <c r="S1" s="6"/>
      <c r="T1" s="6"/>
      <c r="U1" s="6"/>
      <c r="V1" s="6"/>
      <c r="W1" s="6"/>
      <c r="X1" s="6"/>
      <c r="Y1" s="6"/>
      <c r="Z1" s="6"/>
      <c r="AA1" s="6"/>
      <c r="AB1" s="6"/>
      <c r="AC1" s="2"/>
      <c r="AD1" s="2"/>
      <c r="AE1" s="2"/>
      <c r="AF1" s="2"/>
      <c r="AG1" s="2"/>
      <c r="AH1" s="2"/>
      <c r="AI1" s="2"/>
      <c r="AJ1" s="2"/>
      <c r="AK1" s="2"/>
      <c r="AL1" s="2"/>
      <c r="AM1" s="2"/>
    </row>
    <row r="2">
      <c r="A2" s="10" t="s">
        <v>3</v>
      </c>
      <c r="B2" s="12" t="s">
        <v>4</v>
      </c>
      <c r="C2" s="12" t="s">
        <v>6</v>
      </c>
      <c r="D2" s="12" t="s">
        <v>7</v>
      </c>
      <c r="E2" s="12" t="s">
        <v>8</v>
      </c>
      <c r="F2" s="12" t="s">
        <v>10</v>
      </c>
      <c r="G2" s="12" t="s">
        <v>13</v>
      </c>
      <c r="H2" s="12" t="s">
        <v>14</v>
      </c>
      <c r="I2" s="12" t="s">
        <v>15</v>
      </c>
      <c r="J2" s="12" t="s">
        <v>16</v>
      </c>
      <c r="K2" s="12" t="s">
        <v>17</v>
      </c>
      <c r="L2" s="12" t="s">
        <v>18</v>
      </c>
      <c r="M2" s="12" t="s">
        <v>19</v>
      </c>
      <c r="N2" s="12" t="s">
        <v>20</v>
      </c>
      <c r="O2" s="12" t="s">
        <v>21</v>
      </c>
      <c r="P2" s="12" t="s">
        <v>22</v>
      </c>
      <c r="Q2" s="12" t="s">
        <v>24</v>
      </c>
      <c r="R2" s="12" t="s">
        <v>25</v>
      </c>
      <c r="S2" s="12" t="s">
        <v>26</v>
      </c>
      <c r="T2" s="12" t="s">
        <v>28</v>
      </c>
      <c r="U2" s="12" t="s">
        <v>29</v>
      </c>
      <c r="V2" s="12" t="s">
        <v>30</v>
      </c>
      <c r="W2" s="12" t="s">
        <v>31</v>
      </c>
      <c r="X2" s="12" t="s">
        <v>32</v>
      </c>
      <c r="Y2" s="12" t="s">
        <v>33</v>
      </c>
      <c r="Z2" s="12" t="s">
        <v>33</v>
      </c>
      <c r="AA2" s="12" t="s">
        <v>35</v>
      </c>
      <c r="AB2" s="12" t="s">
        <v>37</v>
      </c>
      <c r="AC2" s="20"/>
      <c r="AD2" s="12">
        <v>2017.0</v>
      </c>
      <c r="AE2" s="12">
        <v>2018.0</v>
      </c>
      <c r="AF2" s="12">
        <v>2019.0</v>
      </c>
      <c r="AG2" s="12">
        <v>2020.0</v>
      </c>
      <c r="AH2" s="12">
        <v>2021.0</v>
      </c>
      <c r="AI2" s="12">
        <v>2022.0</v>
      </c>
      <c r="AJ2" s="12">
        <v>2023.0</v>
      </c>
      <c r="AK2" s="12">
        <v>2024.0</v>
      </c>
      <c r="AL2" s="12">
        <v>2025.0</v>
      </c>
      <c r="AM2" s="2"/>
    </row>
    <row r="3">
      <c r="A3" s="26" t="s">
        <v>48</v>
      </c>
      <c r="B3" s="29">
        <v>18055.0</v>
      </c>
      <c r="C3" s="29">
        <v>26507.0</v>
      </c>
      <c r="D3" s="29">
        <v>7418.0</v>
      </c>
      <c r="E3" s="29">
        <v>1534.0</v>
      </c>
      <c r="F3" s="29">
        <v>7638.0</v>
      </c>
      <c r="G3" s="29">
        <v>13250.0</v>
      </c>
      <c r="H3" s="29">
        <v>13622.0</v>
      </c>
      <c r="I3" s="29">
        <v>18087.0</v>
      </c>
      <c r="J3" s="29">
        <v>13303.0</v>
      </c>
      <c r="K3" s="29">
        <v>13770.0</v>
      </c>
      <c r="L3" s="29">
        <v>21408.0</v>
      </c>
      <c r="M3" s="29">
        <v>1207.0</v>
      </c>
      <c r="N3" s="29">
        <v>27000.0</v>
      </c>
      <c r="O3" s="29">
        <v>26589.0</v>
      </c>
      <c r="P3" s="29">
        <v>24668.0</v>
      </c>
      <c r="Q3" s="29">
        <v>24874.0</v>
      </c>
      <c r="R3" s="29">
        <v>20590.0</v>
      </c>
      <c r="S3" s="29">
        <v>18673.0</v>
      </c>
      <c r="T3" s="29">
        <v>19882.0</v>
      </c>
      <c r="U3" s="29">
        <v>20966.0</v>
      </c>
      <c r="V3" s="29">
        <v>24728.0</v>
      </c>
      <c r="W3" s="19">
        <v>22994.0</v>
      </c>
      <c r="X3" s="29">
        <v>20691.0</v>
      </c>
      <c r="Y3" s="29">
        <v>24252.0</v>
      </c>
      <c r="Z3" s="29">
        <v>24252.0</v>
      </c>
      <c r="AA3" s="29">
        <v>23294.0</v>
      </c>
      <c r="AB3" s="29">
        <v>18622.0</v>
      </c>
      <c r="AC3" s="34"/>
      <c r="AD3" s="29">
        <v>-4649.0</v>
      </c>
      <c r="AE3" s="29">
        <v>8172.0</v>
      </c>
      <c r="AF3" s="29">
        <v>16239.0</v>
      </c>
      <c r="AG3" s="29">
        <v>53514.0</v>
      </c>
      <c r="AH3" s="29">
        <v>52597.0</v>
      </c>
      <c r="AI3" s="29">
        <v>49688.0</v>
      </c>
      <c r="AJ3" s="29">
        <v>103131.0</v>
      </c>
      <c r="AK3" s="29">
        <v>80111.0</v>
      </c>
      <c r="AL3" s="29">
        <v>92665.0</v>
      </c>
      <c r="AM3" s="2"/>
    </row>
    <row r="4">
      <c r="A4" s="15" t="s">
        <v>85</v>
      </c>
      <c r="B4" s="19" t="s">
        <v>83</v>
      </c>
      <c r="C4" s="19" t="s">
        <v>83</v>
      </c>
      <c r="D4" s="19" t="s">
        <v>83</v>
      </c>
      <c r="E4" s="19" t="s">
        <v>83</v>
      </c>
      <c r="F4" s="19" t="s">
        <v>83</v>
      </c>
      <c r="G4" s="19" t="s">
        <v>83</v>
      </c>
      <c r="H4" s="19" t="s">
        <v>83</v>
      </c>
      <c r="I4" s="19" t="s">
        <v>83</v>
      </c>
      <c r="J4" s="19" t="s">
        <v>83</v>
      </c>
      <c r="K4" s="19" t="s">
        <v>83</v>
      </c>
      <c r="L4" s="19" t="s">
        <v>83</v>
      </c>
      <c r="M4" s="19">
        <v>26087.0</v>
      </c>
      <c r="N4" s="19" t="s">
        <v>83</v>
      </c>
      <c r="O4" s="19" t="s">
        <v>83</v>
      </c>
      <c r="P4" s="19">
        <v>1700.0</v>
      </c>
      <c r="Q4" s="45" t="s">
        <v>83</v>
      </c>
      <c r="R4" s="45" t="s">
        <v>83</v>
      </c>
      <c r="S4" s="45" t="s">
        <v>83</v>
      </c>
      <c r="T4" s="45" t="s">
        <v>83</v>
      </c>
      <c r="U4" s="19">
        <v>3500.0</v>
      </c>
      <c r="V4" s="19" t="s">
        <v>83</v>
      </c>
      <c r="W4" s="19">
        <v>1000.0</v>
      </c>
      <c r="X4" s="45" t="s">
        <v>83</v>
      </c>
      <c r="Y4" s="45" t="s">
        <v>83</v>
      </c>
      <c r="Z4" s="45" t="s">
        <v>83</v>
      </c>
      <c r="AA4" s="45" t="s">
        <v>83</v>
      </c>
      <c r="AB4" s="45" t="s">
        <v>83</v>
      </c>
      <c r="AC4" s="48"/>
      <c r="AD4" s="45" t="s">
        <v>83</v>
      </c>
      <c r="AE4" s="45" t="s">
        <v>83</v>
      </c>
      <c r="AF4" s="45" t="s">
        <v>83</v>
      </c>
      <c r="AG4" s="45" t="s">
        <v>83</v>
      </c>
      <c r="AH4" s="45" t="s">
        <v>83</v>
      </c>
      <c r="AI4" s="19">
        <v>26087.0</v>
      </c>
      <c r="AJ4" s="19">
        <v>1700.0</v>
      </c>
      <c r="AK4" s="19">
        <v>3500.0</v>
      </c>
      <c r="AL4" s="19">
        <v>1000.0</v>
      </c>
      <c r="AM4" s="2"/>
    </row>
    <row r="5">
      <c r="A5" s="15" t="s">
        <v>103</v>
      </c>
      <c r="B5" s="19">
        <v>296.0</v>
      </c>
      <c r="C5" s="19">
        <v>785.0</v>
      </c>
      <c r="D5" s="19">
        <v>1146.0</v>
      </c>
      <c r="E5" s="19">
        <v>1531.0</v>
      </c>
      <c r="F5" s="19">
        <v>2752.0</v>
      </c>
      <c r="G5" s="19">
        <v>2339.0</v>
      </c>
      <c r="H5" s="19">
        <v>4029.0</v>
      </c>
      <c r="I5" s="19">
        <v>2640.0</v>
      </c>
      <c r="J5" s="19">
        <v>1089.0</v>
      </c>
      <c r="K5" s="19">
        <v>-70.0</v>
      </c>
      <c r="L5" s="19">
        <v>1070.0</v>
      </c>
      <c r="M5" s="19">
        <v>993.0</v>
      </c>
      <c r="N5" s="19">
        <v>55.0</v>
      </c>
      <c r="O5" s="19">
        <v>915.0</v>
      </c>
      <c r="P5" s="19">
        <v>661.0</v>
      </c>
      <c r="Q5" s="19">
        <v>1224.0</v>
      </c>
      <c r="R5" s="19">
        <v>1350.0</v>
      </c>
      <c r="S5" s="19">
        <v>771.0</v>
      </c>
      <c r="T5" s="19">
        <v>1003.0</v>
      </c>
      <c r="U5" s="19">
        <v>361.0</v>
      </c>
      <c r="V5" s="19">
        <v>549.0</v>
      </c>
      <c r="W5" s="19">
        <v>5.0</v>
      </c>
      <c r="X5" s="19">
        <v>891.0</v>
      </c>
      <c r="Y5" s="19">
        <v>939.0</v>
      </c>
      <c r="Z5" s="19">
        <v>939.0</v>
      </c>
      <c r="AA5" s="19">
        <v>1021.0</v>
      </c>
      <c r="AB5" s="19">
        <v>1145.0</v>
      </c>
      <c r="AC5" s="48"/>
      <c r="AD5" s="19">
        <v>312.0</v>
      </c>
      <c r="AE5" s="19">
        <v>1902.0</v>
      </c>
      <c r="AF5" s="19">
        <v>2053.0</v>
      </c>
      <c r="AG5" s="19">
        <v>3758.0</v>
      </c>
      <c r="AH5" s="19">
        <v>11760.0</v>
      </c>
      <c r="AI5" s="19">
        <v>3082.0</v>
      </c>
      <c r="AJ5" s="19">
        <v>2855.0</v>
      </c>
      <c r="AK5" s="19">
        <v>3485.0</v>
      </c>
      <c r="AL5" s="19">
        <v>2384.0</v>
      </c>
      <c r="AM5" s="2"/>
    </row>
    <row r="6">
      <c r="A6" s="15" t="s">
        <v>114</v>
      </c>
      <c r="B6" s="19" t="s">
        <v>83</v>
      </c>
      <c r="C6" s="19" t="s">
        <v>83</v>
      </c>
      <c r="D6" s="19" t="s">
        <v>83</v>
      </c>
      <c r="E6" s="19" t="s">
        <v>83</v>
      </c>
      <c r="F6" s="19" t="s">
        <v>83</v>
      </c>
      <c r="G6" s="19" t="s">
        <v>83</v>
      </c>
      <c r="H6" s="19" t="s">
        <v>83</v>
      </c>
      <c r="I6" s="19" t="s">
        <v>83</v>
      </c>
      <c r="J6" s="19" t="s">
        <v>83</v>
      </c>
      <c r="K6" s="19" t="s">
        <v>83</v>
      </c>
      <c r="L6" s="19">
        <v>2005.0</v>
      </c>
      <c r="M6" s="19">
        <v>1433.0</v>
      </c>
      <c r="N6" s="19">
        <v>547.0</v>
      </c>
      <c r="O6" s="19" t="s">
        <v>83</v>
      </c>
      <c r="P6" s="19" t="s">
        <v>83</v>
      </c>
      <c r="Q6" s="45" t="s">
        <v>83</v>
      </c>
      <c r="R6" s="45" t="s">
        <v>83</v>
      </c>
      <c r="S6" s="45" t="s">
        <v>83</v>
      </c>
      <c r="T6" s="45" t="s">
        <v>83</v>
      </c>
      <c r="U6" s="45" t="s">
        <v>83</v>
      </c>
      <c r="V6" s="45" t="s">
        <v>83</v>
      </c>
      <c r="W6" s="45" t="s">
        <v>83</v>
      </c>
      <c r="X6" s="45" t="s">
        <v>83</v>
      </c>
      <c r="Y6" s="45" t="s">
        <v>83</v>
      </c>
      <c r="Z6" s="45" t="s">
        <v>83</v>
      </c>
      <c r="AA6" s="45" t="s">
        <v>83</v>
      </c>
      <c r="AB6" s="45" t="s">
        <v>83</v>
      </c>
      <c r="AC6" s="48"/>
      <c r="AD6" s="45" t="s">
        <v>83</v>
      </c>
      <c r="AE6" s="45" t="s">
        <v>83</v>
      </c>
      <c r="AF6" s="45" t="s">
        <v>83</v>
      </c>
      <c r="AG6" s="45" t="s">
        <v>83</v>
      </c>
      <c r="AH6" s="45" t="s">
        <v>83</v>
      </c>
      <c r="AI6" s="19">
        <v>3438.0</v>
      </c>
      <c r="AJ6" s="19">
        <v>547.0</v>
      </c>
      <c r="AK6" s="19" t="s">
        <v>83</v>
      </c>
      <c r="AL6" s="19" t="s">
        <v>83</v>
      </c>
      <c r="AM6" s="2"/>
    </row>
    <row r="7">
      <c r="A7" s="15" t="s">
        <v>127</v>
      </c>
      <c r="B7" s="19">
        <v>296.0</v>
      </c>
      <c r="C7" s="19">
        <v>785.0</v>
      </c>
      <c r="D7" s="19">
        <v>1146.0</v>
      </c>
      <c r="E7" s="19">
        <v>1531.0</v>
      </c>
      <c r="F7" s="19">
        <v>2752.0</v>
      </c>
      <c r="G7" s="19">
        <v>2339.0</v>
      </c>
      <c r="H7" s="19">
        <v>4029.0</v>
      </c>
      <c r="I7" s="19">
        <v>2640.0</v>
      </c>
      <c r="J7" s="19">
        <v>1089.0</v>
      </c>
      <c r="K7" s="19">
        <v>-70.0</v>
      </c>
      <c r="L7" s="19">
        <v>3075.0</v>
      </c>
      <c r="M7" s="19">
        <v>28513.0</v>
      </c>
      <c r="N7" s="19">
        <f t="shared" ref="N7:O7" si="1">SUM(N4:N6)</f>
        <v>602</v>
      </c>
      <c r="O7" s="19">
        <f t="shared" si="1"/>
        <v>915</v>
      </c>
      <c r="P7" s="19">
        <v>2361.0</v>
      </c>
      <c r="Q7" s="19">
        <v>1224.0</v>
      </c>
      <c r="R7" s="19">
        <f>R8-R3</f>
        <v>1350</v>
      </c>
      <c r="S7" s="19">
        <v>771.0</v>
      </c>
      <c r="T7" s="19">
        <v>1003.0</v>
      </c>
      <c r="U7" s="19">
        <f>U4+U5</f>
        <v>3861</v>
      </c>
      <c r="V7" s="19">
        <v>549.0</v>
      </c>
      <c r="W7" s="19">
        <f>W4+W5</f>
        <v>1005</v>
      </c>
      <c r="X7" s="19">
        <v>891.0</v>
      </c>
      <c r="Y7" s="19">
        <v>939.0</v>
      </c>
      <c r="Z7" s="19">
        <v>939.0</v>
      </c>
      <c r="AA7" s="19">
        <v>1021.0</v>
      </c>
      <c r="AB7" s="19">
        <v>1145.0</v>
      </c>
      <c r="AC7" s="48"/>
      <c r="AD7" s="19">
        <v>312.0</v>
      </c>
      <c r="AE7" s="19">
        <v>1902.0</v>
      </c>
      <c r="AF7" s="19">
        <v>8553.0</v>
      </c>
      <c r="AG7" s="19">
        <v>3758.0</v>
      </c>
      <c r="AH7" s="19">
        <v>11760.0</v>
      </c>
      <c r="AI7" s="19">
        <v>32607.0</v>
      </c>
      <c r="AJ7" s="19">
        <f>AJ4+AJ5+AJ6</f>
        <v>5102</v>
      </c>
      <c r="AK7" s="19">
        <v>6985.0</v>
      </c>
      <c r="AL7" s="19">
        <f>AL4+AL5</f>
        <v>3384</v>
      </c>
      <c r="AM7" s="2"/>
    </row>
    <row r="8">
      <c r="A8" s="50" t="s">
        <v>164</v>
      </c>
      <c r="B8" s="28">
        <v>18351.0</v>
      </c>
      <c r="C8" s="28">
        <v>27292.0</v>
      </c>
      <c r="D8" s="28">
        <v>8564.0</v>
      </c>
      <c r="E8" s="28">
        <v>3065.0</v>
      </c>
      <c r="F8" s="28">
        <v>10390.0</v>
      </c>
      <c r="G8" s="28">
        <v>15589.0</v>
      </c>
      <c r="H8" s="28">
        <v>17651.0</v>
      </c>
      <c r="I8" s="28">
        <v>20727.0</v>
      </c>
      <c r="J8" s="28">
        <v>14392.0</v>
      </c>
      <c r="K8" s="28">
        <v>13700.0</v>
      </c>
      <c r="L8" s="28">
        <v>24483.0</v>
      </c>
      <c r="M8" s="28">
        <v>29720.0</v>
      </c>
      <c r="N8" s="28">
        <f t="shared" ref="N8:O8" si="2">N7+N3</f>
        <v>27602</v>
      </c>
      <c r="O8" s="28">
        <f t="shared" si="2"/>
        <v>27504</v>
      </c>
      <c r="P8" s="28">
        <v>27029.0</v>
      </c>
      <c r="Q8" s="28">
        <v>26098.0</v>
      </c>
      <c r="R8" s="28">
        <v>21940.0</v>
      </c>
      <c r="S8" s="28">
        <v>19444.0</v>
      </c>
      <c r="T8" s="28">
        <v>20885.0</v>
      </c>
      <c r="U8" s="28">
        <f>U3+U4+U5</f>
        <v>24827</v>
      </c>
      <c r="V8" s="28">
        <f>V3+V5</f>
        <v>25277</v>
      </c>
      <c r="W8" s="28">
        <f>W3+W7</f>
        <v>23999</v>
      </c>
      <c r="X8" s="72">
        <v>21582.0</v>
      </c>
      <c r="Y8" s="72">
        <v>25191.0</v>
      </c>
      <c r="Z8" s="72">
        <v>25191.0</v>
      </c>
      <c r="AA8" s="72">
        <f t="shared" ref="AA8:AB8" si="3">AA3+AA7</f>
        <v>24315</v>
      </c>
      <c r="AB8" s="72">
        <f t="shared" si="3"/>
        <v>19767</v>
      </c>
      <c r="AC8" s="92"/>
      <c r="AD8" s="28">
        <v>-4337.0</v>
      </c>
      <c r="AE8" s="28">
        <v>10074.0</v>
      </c>
      <c r="AF8" s="28">
        <v>24792.0</v>
      </c>
      <c r="AG8" s="28">
        <v>57272.0</v>
      </c>
      <c r="AH8" s="28">
        <v>64357.0</v>
      </c>
      <c r="AI8" s="28">
        <v>82295.0</v>
      </c>
      <c r="AJ8" s="28">
        <v>108233.0</v>
      </c>
      <c r="AK8" s="28">
        <v>87096.0</v>
      </c>
      <c r="AL8" s="28">
        <v>96049.0</v>
      </c>
      <c r="AM8" s="2"/>
    </row>
    <row r="9">
      <c r="A9" s="50" t="s">
        <v>199</v>
      </c>
      <c r="B9" s="97">
        <v>0.2413049481255506</v>
      </c>
      <c r="C9" s="97">
        <v>0.3068447562511243</v>
      </c>
      <c r="D9" s="97">
        <v>0.109045533258633</v>
      </c>
      <c r="E9" s="97">
        <v>0.03436406852632523</v>
      </c>
      <c r="F9" s="97">
        <v>0.1085786542099048</v>
      </c>
      <c r="G9" s="97">
        <v>0.16</v>
      </c>
      <c r="H9" s="97">
        <v>0.1918628665840562</v>
      </c>
      <c r="I9" s="97">
        <v>0.2341848667337047</v>
      </c>
      <c r="J9" s="97">
        <v>0.1713312936750753</v>
      </c>
      <c r="K9" s="97">
        <v>0.1724875985193765</v>
      </c>
      <c r="L9" s="97">
        <v>0.3158240992763251</v>
      </c>
      <c r="M9" s="97">
        <v>0.3826248165409274</v>
      </c>
      <c r="N9" s="97">
        <v>0.385</v>
      </c>
      <c r="O9" s="97">
        <v>0.398</v>
      </c>
      <c r="P9" s="97">
        <v>0.38</v>
      </c>
      <c r="Q9" s="97">
        <v>0.366</v>
      </c>
      <c r="R9" s="97">
        <v>0.328</v>
      </c>
      <c r="S9" s="97">
        <v>0.307</v>
      </c>
      <c r="T9" s="97">
        <v>0.355</v>
      </c>
      <c r="U9" s="97">
        <v>0.402</v>
      </c>
      <c r="V9" s="97">
        <v>0.405</v>
      </c>
      <c r="W9" s="97">
        <v>0.408</v>
      </c>
      <c r="X9" s="97">
        <v>0.387</v>
      </c>
      <c r="Y9" s="97">
        <v>0.43</v>
      </c>
      <c r="Z9" s="97">
        <v>0.43</v>
      </c>
      <c r="AA9" s="97">
        <v>0.43</v>
      </c>
      <c r="AB9" s="103">
        <v>0.388</v>
      </c>
      <c r="AC9" s="104"/>
      <c r="AD9" s="97">
        <v>-0.02851244831009342</v>
      </c>
      <c r="AE9" s="97">
        <v>0.04266293990598399</v>
      </c>
      <c r="AF9" s="97">
        <v>0.09557771857928764</v>
      </c>
      <c r="AG9" s="97">
        <v>0.1721322068640092</v>
      </c>
      <c r="AH9" s="97">
        <v>0.1721977101667206</v>
      </c>
      <c r="AI9" s="97">
        <v>0.2582841109527905</v>
      </c>
      <c r="AJ9" s="97">
        <v>0.382</v>
      </c>
      <c r="AK9" s="97">
        <v>0.347</v>
      </c>
      <c r="AL9" s="97">
        <v>0.408</v>
      </c>
      <c r="AM9" s="2"/>
    </row>
    <row r="10">
      <c r="A10" s="107"/>
      <c r="B10" s="85"/>
      <c r="C10" s="85"/>
      <c r="D10" s="85"/>
      <c r="E10" s="85"/>
      <c r="F10" s="85"/>
      <c r="G10" s="85"/>
      <c r="H10" s="85"/>
      <c r="I10" s="85"/>
      <c r="J10" s="85"/>
      <c r="K10" s="108"/>
      <c r="L10" s="108"/>
      <c r="M10" s="108"/>
      <c r="N10" s="108"/>
      <c r="O10" s="108"/>
      <c r="P10" s="109"/>
      <c r="Q10" s="109"/>
      <c r="R10" s="109"/>
      <c r="S10" s="109"/>
      <c r="T10" s="109"/>
      <c r="U10" s="109"/>
      <c r="V10" s="109"/>
      <c r="W10" s="109"/>
      <c r="X10" s="109"/>
      <c r="Y10" s="109"/>
      <c r="Z10" s="109"/>
      <c r="AA10" s="109"/>
      <c r="AB10" s="109"/>
      <c r="AC10" s="109"/>
      <c r="AD10" s="85"/>
      <c r="AE10" s="85"/>
      <c r="AF10" s="85"/>
      <c r="AG10" s="85"/>
      <c r="AH10" s="85"/>
      <c r="AI10" s="85"/>
      <c r="AJ10" s="85"/>
      <c r="AK10" s="85"/>
      <c r="AL10" s="85"/>
      <c r="AM10" s="2"/>
    </row>
    <row r="11">
      <c r="A11" s="7" t="s">
        <v>220</v>
      </c>
      <c r="B11" s="12" t="s">
        <v>4</v>
      </c>
      <c r="C11" s="12" t="s">
        <v>6</v>
      </c>
      <c r="D11" s="12" t="s">
        <v>7</v>
      </c>
      <c r="E11" s="12" t="s">
        <v>8</v>
      </c>
      <c r="F11" s="12" t="s">
        <v>10</v>
      </c>
      <c r="G11" s="12" t="s">
        <v>13</v>
      </c>
      <c r="H11" s="12" t="s">
        <v>14</v>
      </c>
      <c r="I11" s="12" t="s">
        <v>15</v>
      </c>
      <c r="J11" s="12" t="s">
        <v>16</v>
      </c>
      <c r="K11" s="12" t="s">
        <v>17</v>
      </c>
      <c r="L11" s="12" t="s">
        <v>18</v>
      </c>
      <c r="M11" s="12" t="s">
        <v>19</v>
      </c>
      <c r="N11" s="12" t="s">
        <v>20</v>
      </c>
      <c r="O11" s="12" t="s">
        <v>21</v>
      </c>
      <c r="P11" s="12" t="s">
        <v>22</v>
      </c>
      <c r="Q11" s="12" t="s">
        <v>24</v>
      </c>
      <c r="R11" s="12" t="s">
        <v>25</v>
      </c>
      <c r="S11" s="12" t="s">
        <v>26</v>
      </c>
      <c r="T11" s="12" t="s">
        <v>28</v>
      </c>
      <c r="U11" s="12" t="s">
        <v>29</v>
      </c>
      <c r="V11" s="12" t="s">
        <v>30</v>
      </c>
      <c r="W11" s="12" t="s">
        <v>31</v>
      </c>
      <c r="X11" s="12" t="s">
        <v>32</v>
      </c>
      <c r="Y11" s="12" t="s">
        <v>33</v>
      </c>
      <c r="Z11" s="12" t="s">
        <v>33</v>
      </c>
      <c r="AA11" s="12" t="s">
        <v>35</v>
      </c>
      <c r="AB11" s="12" t="s">
        <v>37</v>
      </c>
      <c r="AC11" s="117"/>
      <c r="AD11" s="12">
        <v>2017.0</v>
      </c>
      <c r="AE11" s="12">
        <v>2018.0</v>
      </c>
      <c r="AF11" s="12">
        <v>2019.0</v>
      </c>
      <c r="AG11" s="12">
        <v>2020.0</v>
      </c>
      <c r="AH11" s="12">
        <v>2021.0</v>
      </c>
      <c r="AI11" s="12">
        <v>2022.0</v>
      </c>
      <c r="AJ11" s="12">
        <v>2023.0</v>
      </c>
      <c r="AK11" s="12">
        <v>2024.0</v>
      </c>
      <c r="AL11" s="12">
        <v>2025.0</v>
      </c>
      <c r="AM11" s="2"/>
    </row>
    <row r="12">
      <c r="A12" s="15" t="s">
        <v>236</v>
      </c>
      <c r="B12" s="19">
        <v>12802.0</v>
      </c>
      <c r="C12" s="19">
        <v>14186.0</v>
      </c>
      <c r="D12" s="19">
        <v>-2233.0</v>
      </c>
      <c r="E12" s="19">
        <v>-107359.0</v>
      </c>
      <c r="F12" s="19">
        <v>-37539.0</v>
      </c>
      <c r="G12" s="19">
        <v>9104.0</v>
      </c>
      <c r="H12" s="19">
        <v>7376.0</v>
      </c>
      <c r="I12" s="19">
        <v>11378.0</v>
      </c>
      <c r="J12" s="19">
        <v>8926.0</v>
      </c>
      <c r="K12" s="19">
        <v>8637.0</v>
      </c>
      <c r="L12" s="19">
        <v>15299.0</v>
      </c>
      <c r="M12" s="19">
        <v>-854.0</v>
      </c>
      <c r="N12" s="19">
        <v>22394.0</v>
      </c>
      <c r="O12" s="19">
        <v>21710.0</v>
      </c>
      <c r="P12" s="19">
        <v>18658.0</v>
      </c>
      <c r="Q12" s="19">
        <v>19416.0</v>
      </c>
      <c r="R12" s="19">
        <v>16541.0</v>
      </c>
      <c r="S12" s="19">
        <v>15070.0</v>
      </c>
      <c r="T12" s="19">
        <v>15261.0</v>
      </c>
      <c r="U12" s="19">
        <v>18480.0</v>
      </c>
      <c r="V12" s="19">
        <v>19813.0</v>
      </c>
      <c r="W12" s="19">
        <v>17255.0</v>
      </c>
      <c r="X12" s="19">
        <v>15048.0</v>
      </c>
      <c r="Y12" s="19">
        <v>20980.0</v>
      </c>
      <c r="Z12" s="19">
        <v>20980.0</v>
      </c>
      <c r="AA12" s="19">
        <v>19200.0</v>
      </c>
      <c r="AB12" s="19">
        <v>14135.0</v>
      </c>
      <c r="AC12" s="109"/>
      <c r="AD12" s="19">
        <v>-9057.0</v>
      </c>
      <c r="AE12" s="19">
        <v>2953.0</v>
      </c>
      <c r="AF12" s="19">
        <v>4270.0</v>
      </c>
      <c r="AG12" s="19">
        <v>-82604.0</v>
      </c>
      <c r="AH12" s="19">
        <v>-9681.0</v>
      </c>
      <c r="AI12" s="19">
        <v>32008.0</v>
      </c>
      <c r="AJ12" s="19">
        <v>82178.0</v>
      </c>
      <c r="AK12" s="19">
        <v>65352.0</v>
      </c>
      <c r="AL12" s="19">
        <v>73096.0</v>
      </c>
      <c r="AM12" s="2"/>
    </row>
    <row r="13">
      <c r="A13" s="15" t="s">
        <v>85</v>
      </c>
      <c r="B13" s="19" t="s">
        <v>83</v>
      </c>
      <c r="C13" s="19" t="s">
        <v>83</v>
      </c>
      <c r="D13" s="19" t="s">
        <v>83</v>
      </c>
      <c r="E13" s="19" t="s">
        <v>83</v>
      </c>
      <c r="F13" s="19" t="s">
        <v>83</v>
      </c>
      <c r="G13" s="19" t="s">
        <v>83</v>
      </c>
      <c r="H13" s="19" t="s">
        <v>83</v>
      </c>
      <c r="I13" s="19" t="s">
        <v>83</v>
      </c>
      <c r="J13" s="19" t="s">
        <v>83</v>
      </c>
      <c r="K13" s="19" t="s">
        <v>83</v>
      </c>
      <c r="L13" s="19" t="s">
        <v>83</v>
      </c>
      <c r="M13" s="19">
        <v>26087.0</v>
      </c>
      <c r="N13" s="19" t="s">
        <v>83</v>
      </c>
      <c r="O13" s="19" t="s">
        <v>83</v>
      </c>
      <c r="P13" s="19">
        <v>1700.0</v>
      </c>
      <c r="Q13" s="45">
        <v>0.0</v>
      </c>
      <c r="R13" s="45" t="s">
        <v>83</v>
      </c>
      <c r="S13" s="45" t="s">
        <v>83</v>
      </c>
      <c r="T13" s="45" t="s">
        <v>83</v>
      </c>
      <c r="U13" s="19">
        <f t="shared" ref="U13:V13" si="4">U4</f>
        <v>3500</v>
      </c>
      <c r="V13" s="19" t="str">
        <f t="shared" si="4"/>
        <v>-</v>
      </c>
      <c r="W13" s="19">
        <v>1000.0</v>
      </c>
      <c r="X13" s="45" t="s">
        <v>83</v>
      </c>
      <c r="Y13" s="45" t="s">
        <v>83</v>
      </c>
      <c r="Z13" s="45" t="s">
        <v>83</v>
      </c>
      <c r="AA13" s="45" t="s">
        <v>83</v>
      </c>
      <c r="AB13" s="19" t="s">
        <v>83</v>
      </c>
      <c r="AC13" s="109"/>
      <c r="AD13" s="19" t="s">
        <v>83</v>
      </c>
      <c r="AE13" s="19" t="s">
        <v>83</v>
      </c>
      <c r="AF13" s="19">
        <v>6500.0</v>
      </c>
      <c r="AG13" s="19" t="s">
        <v>83</v>
      </c>
      <c r="AH13" s="19" t="s">
        <v>83</v>
      </c>
      <c r="AI13" s="19">
        <v>26087.0</v>
      </c>
      <c r="AJ13" s="19">
        <f t="shared" ref="AJ13:AJ14" si="6">AJ4</f>
        <v>1700</v>
      </c>
      <c r="AK13" s="19">
        <v>3500.0</v>
      </c>
      <c r="AL13" s="19">
        <f t="shared" ref="AL13:AL14" si="7">AL4</f>
        <v>1000</v>
      </c>
      <c r="AM13" s="2"/>
    </row>
    <row r="14">
      <c r="A14" s="15" t="s">
        <v>103</v>
      </c>
      <c r="B14" s="19">
        <v>296.0</v>
      </c>
      <c r="C14" s="19">
        <v>785.0</v>
      </c>
      <c r="D14" s="19">
        <v>1146.0</v>
      </c>
      <c r="E14" s="19">
        <v>1531.0</v>
      </c>
      <c r="F14" s="19">
        <v>2752.0</v>
      </c>
      <c r="G14" s="19">
        <v>2339.0</v>
      </c>
      <c r="H14" s="19">
        <v>4029.0</v>
      </c>
      <c r="I14" s="19">
        <v>2640.0</v>
      </c>
      <c r="J14" s="19">
        <v>1089.0</v>
      </c>
      <c r="K14" s="19">
        <v>-70.0</v>
      </c>
      <c r="L14" s="19">
        <v>1070.0</v>
      </c>
      <c r="M14" s="19">
        <v>993.0</v>
      </c>
      <c r="N14" s="19">
        <v>55.0</v>
      </c>
      <c r="O14" s="19">
        <f>O7</f>
        <v>915</v>
      </c>
      <c r="P14" s="19">
        <v>661.0</v>
      </c>
      <c r="Q14" s="19">
        <v>1224.0</v>
      </c>
      <c r="R14" s="19">
        <v>1350.0</v>
      </c>
      <c r="S14" s="19">
        <v>771.0</v>
      </c>
      <c r="T14" s="19">
        <v>1003.0</v>
      </c>
      <c r="U14" s="19">
        <f t="shared" ref="U14:V14" si="5">U5</f>
        <v>361</v>
      </c>
      <c r="V14" s="19">
        <f t="shared" si="5"/>
        <v>549</v>
      </c>
      <c r="W14" s="19">
        <v>5.0</v>
      </c>
      <c r="X14" s="19">
        <v>891.0</v>
      </c>
      <c r="Y14" s="19">
        <v>939.0</v>
      </c>
      <c r="Z14" s="19">
        <v>939.0</v>
      </c>
      <c r="AA14" s="19">
        <f>AA5</f>
        <v>1021</v>
      </c>
      <c r="AB14" s="19">
        <v>1145.0</v>
      </c>
      <c r="AC14" s="109"/>
      <c r="AD14" s="19">
        <v>312.0</v>
      </c>
      <c r="AE14" s="19">
        <v>1902.0</v>
      </c>
      <c r="AF14" s="19">
        <v>2053.0</v>
      </c>
      <c r="AG14" s="19">
        <v>3758.0</v>
      </c>
      <c r="AH14" s="19">
        <v>11760.0</v>
      </c>
      <c r="AI14" s="19">
        <v>3082.0</v>
      </c>
      <c r="AJ14" s="19">
        <f t="shared" si="6"/>
        <v>2855</v>
      </c>
      <c r="AK14" s="19">
        <v>3485.0</v>
      </c>
      <c r="AL14" s="19">
        <f t="shared" si="7"/>
        <v>2384</v>
      </c>
      <c r="AM14" s="2"/>
    </row>
    <row r="15">
      <c r="A15" s="15" t="s">
        <v>264</v>
      </c>
      <c r="B15" s="19">
        <v>2517.0</v>
      </c>
      <c r="C15" s="19">
        <v>8950.0</v>
      </c>
      <c r="D15" s="19">
        <v>8950.0</v>
      </c>
      <c r="E15" s="19">
        <v>108696.0</v>
      </c>
      <c r="F15" s="19">
        <v>38997.0</v>
      </c>
      <c r="G15" s="19" t="s">
        <v>83</v>
      </c>
      <c r="H15" s="19" t="s">
        <v>83</v>
      </c>
      <c r="I15" s="19" t="s">
        <v>83</v>
      </c>
      <c r="J15" s="19" t="s">
        <v>83</v>
      </c>
      <c r="K15" s="19" t="s">
        <v>83</v>
      </c>
      <c r="L15" s="19" t="s">
        <v>83</v>
      </c>
      <c r="M15" s="19" t="s">
        <v>83</v>
      </c>
      <c r="N15" s="19" t="s">
        <v>83</v>
      </c>
      <c r="O15" s="19" t="s">
        <v>83</v>
      </c>
      <c r="P15" s="19" t="s">
        <v>83</v>
      </c>
      <c r="Q15" s="45" t="s">
        <v>83</v>
      </c>
      <c r="R15" s="45" t="s">
        <v>83</v>
      </c>
      <c r="S15" s="45" t="s">
        <v>83</v>
      </c>
      <c r="T15" s="45" t="s">
        <v>83</v>
      </c>
      <c r="U15" s="45" t="s">
        <v>83</v>
      </c>
      <c r="V15" s="45" t="s">
        <v>83</v>
      </c>
      <c r="W15" s="45" t="s">
        <v>83</v>
      </c>
      <c r="X15" s="45" t="s">
        <v>83</v>
      </c>
      <c r="Y15" s="45" t="s">
        <v>83</v>
      </c>
      <c r="Z15" s="45" t="s">
        <v>83</v>
      </c>
      <c r="AA15" s="45" t="s">
        <v>83</v>
      </c>
      <c r="AB15" s="19" t="s">
        <v>83</v>
      </c>
      <c r="AC15" s="109"/>
      <c r="AD15" s="19">
        <v>3449.0</v>
      </c>
      <c r="AE15" s="19">
        <v>1443.0</v>
      </c>
      <c r="AF15" s="19">
        <v>3867.0</v>
      </c>
      <c r="AG15" s="19">
        <v>127768.0</v>
      </c>
      <c r="AH15" s="19">
        <v>38997.0</v>
      </c>
      <c r="AI15" s="45" t="s">
        <v>83</v>
      </c>
      <c r="AJ15" s="45" t="s">
        <v>83</v>
      </c>
      <c r="AK15" s="45" t="s">
        <v>83</v>
      </c>
      <c r="AL15" s="45" t="s">
        <v>83</v>
      </c>
      <c r="AM15" s="2"/>
    </row>
    <row r="16">
      <c r="A16" s="15" t="s">
        <v>114</v>
      </c>
      <c r="B16" s="19" t="s">
        <v>83</v>
      </c>
      <c r="C16" s="19" t="s">
        <v>83</v>
      </c>
      <c r="D16" s="19" t="s">
        <v>83</v>
      </c>
      <c r="E16" s="19" t="s">
        <v>83</v>
      </c>
      <c r="F16" s="19" t="s">
        <v>83</v>
      </c>
      <c r="G16" s="19" t="s">
        <v>83</v>
      </c>
      <c r="H16" s="19" t="s">
        <v>83</v>
      </c>
      <c r="I16" s="19" t="s">
        <v>83</v>
      </c>
      <c r="J16" s="19" t="s">
        <v>83</v>
      </c>
      <c r="K16" s="19" t="s">
        <v>83</v>
      </c>
      <c r="L16" s="19">
        <v>2005.0</v>
      </c>
      <c r="M16" s="19">
        <v>1433.0</v>
      </c>
      <c r="N16" s="19">
        <v>547.0</v>
      </c>
      <c r="O16" s="19" t="s">
        <v>83</v>
      </c>
      <c r="P16" s="19" t="s">
        <v>83</v>
      </c>
      <c r="Q16" s="45" t="s">
        <v>83</v>
      </c>
      <c r="R16" s="45" t="s">
        <v>83</v>
      </c>
      <c r="S16" s="45" t="s">
        <v>83</v>
      </c>
      <c r="T16" s="45" t="s">
        <v>83</v>
      </c>
      <c r="U16" s="45" t="s">
        <v>83</v>
      </c>
      <c r="V16" s="45" t="s">
        <v>83</v>
      </c>
      <c r="W16" s="45" t="s">
        <v>83</v>
      </c>
      <c r="X16" s="45" t="s">
        <v>83</v>
      </c>
      <c r="Y16" s="45" t="s">
        <v>83</v>
      </c>
      <c r="Z16" s="45" t="s">
        <v>83</v>
      </c>
      <c r="AA16" s="45" t="s">
        <v>83</v>
      </c>
      <c r="AB16" s="19" t="s">
        <v>83</v>
      </c>
      <c r="AC16" s="109"/>
      <c r="AD16" s="45" t="s">
        <v>83</v>
      </c>
      <c r="AE16" s="45" t="s">
        <v>83</v>
      </c>
      <c r="AF16" s="45" t="s">
        <v>83</v>
      </c>
      <c r="AG16" s="45" t="s">
        <v>83</v>
      </c>
      <c r="AH16" s="45" t="s">
        <v>83</v>
      </c>
      <c r="AI16" s="19">
        <v>3438.0</v>
      </c>
      <c r="AJ16" s="19">
        <f>AJ6</f>
        <v>547</v>
      </c>
      <c r="AK16" s="19" t="s">
        <v>83</v>
      </c>
      <c r="AL16" s="19" t="str">
        <f>AL6</f>
        <v>-</v>
      </c>
      <c r="AM16" s="2"/>
    </row>
    <row r="17">
      <c r="A17" s="15" t="s">
        <v>283</v>
      </c>
      <c r="B17" s="19" t="s">
        <v>83</v>
      </c>
      <c r="C17" s="19" t="s">
        <v>83</v>
      </c>
      <c r="D17" s="19" t="s">
        <v>83</v>
      </c>
      <c r="E17" s="19" t="s">
        <v>83</v>
      </c>
      <c r="F17" s="19" t="s">
        <v>83</v>
      </c>
      <c r="G17" s="19" t="s">
        <v>83</v>
      </c>
      <c r="H17" s="19" t="s">
        <v>83</v>
      </c>
      <c r="I17" s="19" t="s">
        <v>83</v>
      </c>
      <c r="J17" s="19" t="s">
        <v>83</v>
      </c>
      <c r="K17" s="19" t="s">
        <v>83</v>
      </c>
      <c r="L17" s="19" t="s">
        <v>83</v>
      </c>
      <c r="M17" s="19" t="s">
        <v>83</v>
      </c>
      <c r="N17" s="19" t="s">
        <v>83</v>
      </c>
      <c r="O17" s="19" t="s">
        <v>83</v>
      </c>
      <c r="P17" s="19" t="s">
        <v>83</v>
      </c>
      <c r="Q17" s="45" t="s">
        <v>83</v>
      </c>
      <c r="R17" s="45" t="s">
        <v>83</v>
      </c>
      <c r="S17" s="45" t="s">
        <v>83</v>
      </c>
      <c r="T17" s="45" t="s">
        <v>83</v>
      </c>
      <c r="U17" s="45" t="s">
        <v>83</v>
      </c>
      <c r="V17" s="45" t="s">
        <v>83</v>
      </c>
      <c r="W17" s="45" t="s">
        <v>83</v>
      </c>
      <c r="X17" s="45" t="s">
        <v>83</v>
      </c>
      <c r="Y17" s="45" t="s">
        <v>83</v>
      </c>
      <c r="Z17" s="45" t="s">
        <v>83</v>
      </c>
      <c r="AA17" s="45" t="s">
        <v>83</v>
      </c>
      <c r="AB17" s="19" t="s">
        <v>83</v>
      </c>
      <c r="AC17" s="109"/>
      <c r="AD17" s="45" t="s">
        <v>83</v>
      </c>
      <c r="AE17" s="45" t="s">
        <v>83</v>
      </c>
      <c r="AF17" s="45" t="s">
        <v>83</v>
      </c>
      <c r="AG17" s="19">
        <v>-813.0</v>
      </c>
      <c r="AH17" s="45" t="s">
        <v>83</v>
      </c>
      <c r="AI17" s="45" t="s">
        <v>83</v>
      </c>
      <c r="AJ17" s="45" t="s">
        <v>83</v>
      </c>
      <c r="AK17" s="45" t="s">
        <v>83</v>
      </c>
      <c r="AL17" s="45" t="s">
        <v>83</v>
      </c>
      <c r="AM17" s="2"/>
    </row>
    <row r="18">
      <c r="A18" s="50" t="s">
        <v>293</v>
      </c>
      <c r="B18" s="28">
        <v>15615.0</v>
      </c>
      <c r="C18" s="28">
        <v>23921.0</v>
      </c>
      <c r="D18" s="28">
        <v>7863.0</v>
      </c>
      <c r="E18" s="28">
        <v>2055.0</v>
      </c>
      <c r="F18" s="28">
        <v>4210.0</v>
      </c>
      <c r="G18" s="28">
        <v>11443.0</v>
      </c>
      <c r="H18" s="28">
        <v>11405.0</v>
      </c>
      <c r="I18" s="28">
        <v>14018.0</v>
      </c>
      <c r="J18" s="28">
        <v>10015.0</v>
      </c>
      <c r="K18" s="28">
        <v>8567.0</v>
      </c>
      <c r="L18" s="28">
        <v>18374.0</v>
      </c>
      <c r="M18" s="28">
        <v>27659.0</v>
      </c>
      <c r="N18" s="28">
        <v>22996.0</v>
      </c>
      <c r="O18" s="28">
        <f>SUM(O12:O17)</f>
        <v>22625</v>
      </c>
      <c r="P18" s="28">
        <v>21019.0</v>
      </c>
      <c r="Q18" s="28">
        <v>20640.0</v>
      </c>
      <c r="R18" s="28">
        <v>17891.0</v>
      </c>
      <c r="S18" s="28">
        <v>15841.0</v>
      </c>
      <c r="T18" s="28">
        <v>16264.0</v>
      </c>
      <c r="U18" s="28">
        <v>22341.0</v>
      </c>
      <c r="V18" s="28">
        <f>V12+V14</f>
        <v>20362</v>
      </c>
      <c r="W18" s="28">
        <f>W12+W13+W14</f>
        <v>18260</v>
      </c>
      <c r="X18" s="28">
        <v>15939.0</v>
      </c>
      <c r="Y18" s="28">
        <v>21919.0</v>
      </c>
      <c r="Z18" s="28">
        <v>21919.0</v>
      </c>
      <c r="AA18" s="28">
        <f t="shared" ref="AA18:AB18" si="8">AA12+AA14</f>
        <v>20221</v>
      </c>
      <c r="AB18" s="28">
        <f t="shared" si="8"/>
        <v>15280</v>
      </c>
      <c r="AC18" s="109"/>
      <c r="AD18" s="28">
        <v>-5296.0</v>
      </c>
      <c r="AE18" s="28">
        <v>6298.0</v>
      </c>
      <c r="AF18" s="28">
        <v>16690.0</v>
      </c>
      <c r="AG18" s="28">
        <v>48109.0</v>
      </c>
      <c r="AH18" s="28">
        <v>41076.0</v>
      </c>
      <c r="AI18" s="39">
        <v>64615.0</v>
      </c>
      <c r="AJ18" s="39">
        <v>87280.0</v>
      </c>
      <c r="AK18" s="39">
        <v>72337.0</v>
      </c>
      <c r="AL18" s="39">
        <v>76480.0</v>
      </c>
      <c r="AM18" s="2"/>
    </row>
    <row r="19">
      <c r="A19" s="50" t="s">
        <v>293</v>
      </c>
      <c r="B19" s="97">
        <v>0.2053281436968271</v>
      </c>
      <c r="C19" s="97">
        <v>0.2689445044072675</v>
      </c>
      <c r="D19" s="97">
        <v>0.1001196903330956</v>
      </c>
      <c r="E19" s="97">
        <v>0.02304018297605166</v>
      </c>
      <c r="F19" s="97">
        <v>0.04399577807735314</v>
      </c>
      <c r="G19" s="97">
        <v>0.117312364803215</v>
      </c>
      <c r="H19" s="97">
        <v>0.1239700863062241</v>
      </c>
      <c r="I19" s="97">
        <v>0.1583829527607986</v>
      </c>
      <c r="J19" s="97">
        <v>0.119224771133677</v>
      </c>
      <c r="K19" s="97">
        <v>0.1078614055850729</v>
      </c>
      <c r="L19" s="97">
        <v>0.2370196462893925</v>
      </c>
      <c r="M19" s="97">
        <v>0.3560908412081263</v>
      </c>
      <c r="N19" s="97">
        <v>0.321</v>
      </c>
      <c r="O19" s="97">
        <v>0.327</v>
      </c>
      <c r="P19" s="97">
        <v>0.295</v>
      </c>
      <c r="Q19" s="97">
        <v>0.289</v>
      </c>
      <c r="R19" s="97">
        <v>0.267</v>
      </c>
      <c r="S19" s="97">
        <v>0.25</v>
      </c>
      <c r="T19" s="97">
        <v>0.277</v>
      </c>
      <c r="U19" s="97">
        <v>0.362</v>
      </c>
      <c r="V19" s="97">
        <v>0.326</v>
      </c>
      <c r="W19" s="160">
        <v>0.311</v>
      </c>
      <c r="X19" s="160">
        <v>0.286</v>
      </c>
      <c r="Y19" s="160">
        <v>0.374</v>
      </c>
      <c r="Z19" s="160">
        <v>0.374</v>
      </c>
      <c r="AA19" s="160">
        <v>0.293</v>
      </c>
      <c r="AB19" s="161">
        <v>0.3</v>
      </c>
      <c r="AC19" s="109"/>
      <c r="AD19" s="97" t="s">
        <v>324</v>
      </c>
      <c r="AE19" s="97">
        <v>0.02667174861305213</v>
      </c>
      <c r="AF19" s="97">
        <v>0.06434301884028358</v>
      </c>
      <c r="AG19" s="97">
        <v>0.1445926166367617</v>
      </c>
      <c r="AH19" s="97">
        <v>0.1099055758162782</v>
      </c>
      <c r="AI19" s="97">
        <v>0.2027951616649196</v>
      </c>
      <c r="AJ19" s="97">
        <v>0.308</v>
      </c>
      <c r="AK19" s="97">
        <v>0.288</v>
      </c>
      <c r="AL19" s="97">
        <v>0.325</v>
      </c>
      <c r="AM19" s="2"/>
    </row>
    <row r="20" ht="12.0" customHeight="1">
      <c r="A20" s="2"/>
      <c r="B20" s="2"/>
      <c r="C20" s="2"/>
      <c r="D20" s="2"/>
      <c r="E20" s="2"/>
      <c r="F20" s="2"/>
      <c r="G20" s="2"/>
      <c r="H20" s="2"/>
      <c r="I20" s="2"/>
      <c r="J20" s="2"/>
      <c r="K20" s="2"/>
      <c r="L20" s="2"/>
      <c r="M20" s="2"/>
      <c r="N20" s="2"/>
      <c r="O20" s="2"/>
      <c r="P20" s="2"/>
      <c r="Q20" s="6"/>
      <c r="R20" s="6"/>
      <c r="S20" s="6"/>
      <c r="T20" s="6"/>
      <c r="U20" s="6"/>
      <c r="V20" s="6"/>
      <c r="W20" s="6"/>
      <c r="X20" s="6"/>
      <c r="Y20" s="6"/>
      <c r="Z20" s="6"/>
      <c r="AA20" s="6"/>
      <c r="AB20" s="6"/>
      <c r="AC20" s="2"/>
      <c r="AD20" s="2"/>
      <c r="AE20" s="2"/>
      <c r="AF20" s="2"/>
      <c r="AG20" s="2"/>
      <c r="AH20" s="2"/>
      <c r="AI20" s="2"/>
      <c r="AJ20" s="2"/>
      <c r="AK20" s="2"/>
      <c r="AL20" s="2"/>
      <c r="AM20" s="2"/>
    </row>
    <row r="21" ht="12.0" customHeight="1">
      <c r="A21" s="2"/>
      <c r="B21" s="2"/>
      <c r="C21" s="2"/>
      <c r="D21" s="2"/>
      <c r="E21" s="2"/>
      <c r="F21" s="2"/>
      <c r="G21" s="2"/>
      <c r="H21" s="2"/>
      <c r="I21" s="2"/>
      <c r="J21" s="2"/>
      <c r="K21" s="2"/>
      <c r="L21" s="2"/>
      <c r="M21" s="2"/>
      <c r="N21" s="2"/>
      <c r="O21" s="2"/>
      <c r="P21" s="2"/>
      <c r="Q21" s="6"/>
      <c r="R21" s="6"/>
      <c r="S21" s="6"/>
      <c r="T21" s="6"/>
      <c r="U21" s="6"/>
      <c r="V21" s="6"/>
      <c r="W21" s="6"/>
      <c r="X21" s="6"/>
      <c r="Y21" s="6"/>
      <c r="Z21" s="6"/>
      <c r="AA21" s="6"/>
      <c r="AB21" s="6"/>
      <c r="AC21" s="2"/>
      <c r="AD21" s="2"/>
      <c r="AE21" s="2"/>
      <c r="AF21" s="2"/>
      <c r="AG21" s="2"/>
      <c r="AH21" s="2"/>
      <c r="AI21" s="2"/>
      <c r="AJ21" s="2"/>
      <c r="AK21" s="2"/>
      <c r="AL21" s="2"/>
      <c r="AM21" s="2"/>
    </row>
    <row r="22" ht="12.0" customHeight="1">
      <c r="A22" s="2"/>
      <c r="B22" s="2"/>
      <c r="C22" s="2"/>
      <c r="D22" s="2"/>
      <c r="E22" s="2"/>
      <c r="F22" s="2"/>
      <c r="G22" s="2"/>
      <c r="H22" s="2"/>
      <c r="I22" s="2"/>
      <c r="J22" s="2"/>
      <c r="K22" s="2"/>
      <c r="L22" s="2"/>
      <c r="M22" s="2"/>
      <c r="N22" s="5"/>
      <c r="O22" s="5"/>
      <c r="P22" s="5"/>
      <c r="Q22" s="5"/>
      <c r="R22" s="4"/>
      <c r="S22" s="4"/>
      <c r="T22" s="4"/>
      <c r="U22" s="4"/>
      <c r="V22" s="4"/>
      <c r="W22" s="4"/>
      <c r="X22" s="4"/>
      <c r="Y22" s="4"/>
      <c r="Z22" s="4"/>
      <c r="AA22" s="4"/>
      <c r="AB22" s="4"/>
      <c r="AC22" s="163"/>
      <c r="AD22" s="5"/>
      <c r="AE22" s="5"/>
      <c r="AF22" s="5"/>
      <c r="AG22" s="5"/>
      <c r="AH22" s="5"/>
      <c r="AI22" s="5"/>
      <c r="AJ22" s="5"/>
      <c r="AK22" s="5"/>
      <c r="AL22" s="5"/>
      <c r="AM22" s="2"/>
    </row>
    <row r="23" ht="12.0" customHeight="1">
      <c r="A23" s="2"/>
      <c r="B23" s="2"/>
      <c r="C23" s="2"/>
      <c r="D23" s="2"/>
      <c r="E23" s="2"/>
      <c r="F23" s="2"/>
      <c r="G23" s="2"/>
      <c r="H23" s="2"/>
      <c r="I23" s="2"/>
      <c r="J23" s="2"/>
      <c r="K23" s="2"/>
      <c r="L23" s="2"/>
      <c r="M23" s="2"/>
      <c r="N23" s="5"/>
      <c r="O23" s="5"/>
      <c r="P23" s="5"/>
      <c r="Q23" s="5"/>
      <c r="R23" s="6"/>
      <c r="S23" s="6"/>
      <c r="T23" s="6"/>
      <c r="U23" s="6"/>
      <c r="V23" s="6"/>
      <c r="W23" s="6"/>
      <c r="X23" s="6"/>
      <c r="Y23" s="6"/>
      <c r="Z23" s="6"/>
      <c r="AA23" s="6"/>
      <c r="AB23" s="6"/>
      <c r="AC23" s="2"/>
      <c r="AD23" s="5"/>
      <c r="AE23" s="5"/>
      <c r="AF23" s="5"/>
      <c r="AG23" s="5"/>
      <c r="AH23" s="5"/>
      <c r="AI23" s="5"/>
      <c r="AJ23" s="5"/>
      <c r="AK23" s="5"/>
      <c r="AL23" s="5"/>
      <c r="AM23" s="2"/>
    </row>
    <row r="24" ht="12.0" customHeight="1">
      <c r="A24" s="2"/>
      <c r="B24" s="2"/>
      <c r="C24" s="2"/>
      <c r="D24" s="2"/>
      <c r="E24" s="2"/>
      <c r="F24" s="2"/>
      <c r="G24" s="2"/>
      <c r="H24" s="2"/>
      <c r="I24" s="2"/>
      <c r="J24" s="2"/>
      <c r="K24" s="2"/>
      <c r="L24" s="2"/>
      <c r="M24" s="2"/>
      <c r="N24" s="5"/>
      <c r="O24" s="5"/>
      <c r="P24" s="5"/>
      <c r="Q24" s="5"/>
      <c r="R24" s="6"/>
      <c r="S24" s="6"/>
      <c r="T24" s="6"/>
      <c r="U24" s="6"/>
      <c r="V24" s="6"/>
      <c r="W24" s="6"/>
      <c r="X24" s="6"/>
      <c r="Y24" s="6"/>
      <c r="Z24" s="6"/>
      <c r="AA24" s="6"/>
      <c r="AB24" s="6"/>
      <c r="AC24" s="2"/>
      <c r="AD24" s="5"/>
      <c r="AE24" s="5"/>
      <c r="AF24" s="5"/>
      <c r="AG24" s="5"/>
      <c r="AH24" s="5"/>
      <c r="AI24" s="5"/>
      <c r="AJ24" s="5"/>
      <c r="AK24" s="5"/>
      <c r="AL24" s="5"/>
      <c r="AM24" s="2"/>
    </row>
    <row r="25" ht="12.0" customHeight="1">
      <c r="A25" s="2"/>
      <c r="B25" s="2"/>
      <c r="C25" s="2"/>
      <c r="D25" s="2"/>
      <c r="E25" s="2"/>
      <c r="F25" s="2"/>
      <c r="G25" s="2"/>
      <c r="H25" s="2"/>
      <c r="I25" s="2"/>
      <c r="J25" s="2"/>
      <c r="K25" s="2"/>
      <c r="L25" s="2"/>
      <c r="M25" s="2"/>
      <c r="N25" s="5"/>
      <c r="O25" s="5"/>
      <c r="P25" s="5"/>
      <c r="Q25" s="5"/>
      <c r="R25" s="4"/>
      <c r="S25" s="4"/>
      <c r="T25" s="4"/>
      <c r="U25" s="4"/>
      <c r="V25" s="4"/>
      <c r="W25" s="4"/>
      <c r="X25" s="4"/>
      <c r="Y25" s="4"/>
      <c r="Z25" s="4"/>
      <c r="AA25" s="4"/>
      <c r="AB25" s="4"/>
      <c r="AC25" s="163"/>
      <c r="AD25" s="5"/>
      <c r="AE25" s="5"/>
      <c r="AF25" s="5"/>
      <c r="AG25" s="5"/>
      <c r="AH25" s="5"/>
      <c r="AI25" s="5"/>
      <c r="AJ25" s="5"/>
      <c r="AK25" s="5"/>
      <c r="AL25" s="5"/>
      <c r="AM25" s="2"/>
    </row>
    <row r="26" ht="12.0" customHeight="1">
      <c r="A26" s="2"/>
      <c r="B26" s="2"/>
      <c r="C26" s="2"/>
      <c r="D26" s="2"/>
      <c r="E26" s="2"/>
      <c r="F26" s="2"/>
      <c r="G26" s="2"/>
      <c r="H26" s="2"/>
      <c r="I26" s="2"/>
      <c r="J26" s="2"/>
      <c r="K26" s="2"/>
      <c r="L26" s="2"/>
      <c r="M26" s="2"/>
      <c r="N26" s="5"/>
      <c r="O26" s="5"/>
      <c r="P26" s="5"/>
      <c r="Q26" s="5"/>
      <c r="R26" s="6"/>
      <c r="S26" s="6"/>
      <c r="T26" s="6"/>
      <c r="U26" s="6"/>
      <c r="V26" s="6"/>
      <c r="W26" s="6"/>
      <c r="X26" s="6"/>
      <c r="Y26" s="6"/>
      <c r="Z26" s="6"/>
      <c r="AA26" s="6"/>
      <c r="AB26" s="6"/>
      <c r="AC26" s="2"/>
      <c r="AD26" s="5"/>
      <c r="AE26" s="5"/>
      <c r="AF26" s="5"/>
      <c r="AG26" s="5"/>
      <c r="AH26" s="5"/>
      <c r="AI26" s="5"/>
      <c r="AJ26" s="5"/>
      <c r="AK26" s="5"/>
      <c r="AL26" s="5"/>
      <c r="AM26" s="2"/>
    </row>
    <row r="27" ht="12.0" customHeight="1">
      <c r="A27" s="2"/>
      <c r="B27" s="2"/>
      <c r="C27" s="2"/>
      <c r="D27" s="2"/>
      <c r="E27" s="2"/>
      <c r="F27" s="2"/>
      <c r="G27" s="2"/>
      <c r="H27" s="2"/>
      <c r="I27" s="2"/>
      <c r="J27" s="2"/>
      <c r="K27" s="2"/>
      <c r="L27" s="2"/>
      <c r="M27" s="2"/>
      <c r="N27" s="5"/>
      <c r="O27" s="5"/>
      <c r="P27" s="5"/>
      <c r="Q27" s="5"/>
      <c r="R27" s="6"/>
      <c r="S27" s="6"/>
      <c r="T27" s="6"/>
      <c r="U27" s="6"/>
      <c r="V27" s="6"/>
      <c r="W27" s="6"/>
      <c r="X27" s="6"/>
      <c r="Y27" s="6"/>
      <c r="Z27" s="6"/>
      <c r="AA27" s="6"/>
      <c r="AB27" s="6"/>
      <c r="AC27" s="2"/>
      <c r="AD27" s="5"/>
      <c r="AE27" s="5"/>
      <c r="AF27" s="5"/>
      <c r="AG27" s="5"/>
      <c r="AH27" s="5"/>
      <c r="AI27" s="5"/>
      <c r="AJ27" s="5"/>
      <c r="AK27" s="5"/>
      <c r="AL27" s="5"/>
      <c r="AM27" s="2"/>
    </row>
    <row r="28" ht="12.0" customHeight="1">
      <c r="A28" s="2"/>
      <c r="B28" s="2"/>
      <c r="C28" s="2"/>
      <c r="D28" s="2"/>
      <c r="E28" s="2"/>
      <c r="F28" s="2"/>
      <c r="G28" s="2"/>
      <c r="H28" s="2"/>
      <c r="I28" s="2"/>
      <c r="J28" s="2"/>
      <c r="K28" s="2"/>
      <c r="L28" s="2"/>
      <c r="M28" s="2"/>
      <c r="N28" s="5"/>
      <c r="O28" s="5"/>
      <c r="P28" s="5"/>
      <c r="Q28" s="5"/>
      <c r="R28" s="6"/>
      <c r="S28" s="6"/>
      <c r="T28" s="6"/>
      <c r="U28" s="6"/>
      <c r="V28" s="6"/>
      <c r="W28" s="6"/>
      <c r="X28" s="6"/>
      <c r="Y28" s="6"/>
      <c r="Z28" s="6"/>
      <c r="AA28" s="6"/>
      <c r="AB28" s="6"/>
      <c r="AC28" s="2"/>
      <c r="AD28" s="5"/>
      <c r="AE28" s="5"/>
      <c r="AF28" s="5"/>
      <c r="AG28" s="5"/>
      <c r="AH28" s="5"/>
      <c r="AI28" s="5"/>
      <c r="AJ28" s="5"/>
      <c r="AK28" s="5"/>
      <c r="AL28" s="5"/>
      <c r="AM28" s="2"/>
    </row>
    <row r="29" ht="12.0" customHeight="1">
      <c r="A29" s="2"/>
      <c r="B29" s="2"/>
      <c r="C29" s="2"/>
      <c r="D29" s="2"/>
      <c r="E29" s="2"/>
      <c r="F29" s="2"/>
      <c r="G29" s="2"/>
      <c r="H29" s="2"/>
      <c r="I29" s="2"/>
      <c r="J29" s="2"/>
      <c r="K29" s="2"/>
      <c r="L29" s="2"/>
      <c r="M29" s="2"/>
      <c r="N29" s="5"/>
      <c r="O29" s="5"/>
      <c r="P29" s="5"/>
      <c r="Q29" s="5"/>
      <c r="R29" s="6"/>
      <c r="S29" s="6"/>
      <c r="T29" s="6"/>
      <c r="U29" s="6"/>
      <c r="V29" s="6"/>
      <c r="W29" s="6"/>
      <c r="X29" s="6"/>
      <c r="Y29" s="6"/>
      <c r="Z29" s="6"/>
      <c r="AA29" s="6"/>
      <c r="AB29" s="6"/>
      <c r="AC29" s="2"/>
      <c r="AD29" s="5"/>
      <c r="AE29" s="5"/>
      <c r="AF29" s="5"/>
      <c r="AG29" s="5"/>
      <c r="AH29" s="5"/>
      <c r="AI29" s="5"/>
      <c r="AJ29" s="5"/>
      <c r="AK29" s="5"/>
      <c r="AL29" s="5"/>
      <c r="AM29" s="2"/>
    </row>
    <row r="30" ht="12.0" customHeight="1">
      <c r="A30" s="2"/>
      <c r="B30" s="2"/>
      <c r="C30" s="2"/>
      <c r="D30" s="2"/>
      <c r="E30" s="2"/>
      <c r="F30" s="2"/>
      <c r="G30" s="2"/>
      <c r="H30" s="2"/>
      <c r="I30" s="2"/>
      <c r="J30" s="2"/>
      <c r="K30" s="2"/>
      <c r="L30" s="2"/>
      <c r="M30" s="2"/>
      <c r="N30" s="5"/>
      <c r="O30" s="5"/>
      <c r="P30" s="5"/>
      <c r="Q30" s="5"/>
      <c r="R30" s="6"/>
      <c r="S30" s="6"/>
      <c r="T30" s="6"/>
      <c r="U30" s="6"/>
      <c r="V30" s="6"/>
      <c r="W30" s="6"/>
      <c r="X30" s="6"/>
      <c r="Y30" s="6"/>
      <c r="Z30" s="6"/>
      <c r="AA30" s="6"/>
      <c r="AB30" s="6"/>
      <c r="AC30" s="2"/>
      <c r="AD30" s="5"/>
      <c r="AE30" s="5"/>
      <c r="AF30" s="5"/>
      <c r="AG30" s="5"/>
      <c r="AH30" s="5"/>
      <c r="AI30" s="5"/>
      <c r="AJ30" s="5"/>
      <c r="AK30" s="5"/>
      <c r="AL30" s="5"/>
      <c r="AM30" s="2"/>
    </row>
    <row r="31" ht="12.0" customHeight="1">
      <c r="A31" s="2"/>
      <c r="B31" s="2"/>
      <c r="C31" s="2"/>
      <c r="D31" s="2"/>
      <c r="E31" s="2"/>
      <c r="F31" s="2"/>
      <c r="G31" s="2"/>
      <c r="H31" s="2"/>
      <c r="I31" s="2"/>
      <c r="J31" s="2"/>
      <c r="K31" s="2"/>
      <c r="L31" s="2"/>
      <c r="M31" s="2"/>
      <c r="N31" s="5"/>
      <c r="O31" s="5"/>
      <c r="P31" s="5"/>
      <c r="Q31" s="5"/>
      <c r="R31" s="6"/>
      <c r="S31" s="6"/>
      <c r="T31" s="6"/>
      <c r="U31" s="6"/>
      <c r="V31" s="6"/>
      <c r="W31" s="6"/>
      <c r="X31" s="6"/>
      <c r="Y31" s="6"/>
      <c r="Z31" s="6"/>
      <c r="AA31" s="6"/>
      <c r="AB31" s="6"/>
      <c r="AC31" s="2"/>
      <c r="AD31" s="5"/>
      <c r="AE31" s="5"/>
      <c r="AF31" s="5"/>
      <c r="AG31" s="5"/>
      <c r="AH31" s="5"/>
      <c r="AI31" s="5"/>
      <c r="AJ31" s="5"/>
      <c r="AK31" s="5"/>
      <c r="AL31" s="5"/>
      <c r="AM31" s="2"/>
    </row>
    <row r="32" ht="12.0" customHeight="1">
      <c r="A32" s="2"/>
      <c r="B32" s="2"/>
      <c r="C32" s="2"/>
      <c r="D32" s="2"/>
      <c r="E32" s="2"/>
      <c r="F32" s="2"/>
      <c r="G32" s="2"/>
      <c r="H32" s="2"/>
      <c r="I32" s="2"/>
      <c r="J32" s="2"/>
      <c r="K32" s="2"/>
      <c r="L32" s="2"/>
      <c r="M32" s="2"/>
      <c r="N32" s="5"/>
      <c r="O32" s="5"/>
      <c r="P32" s="5"/>
      <c r="Q32" s="5"/>
      <c r="R32" s="6"/>
      <c r="S32" s="6"/>
      <c r="T32" s="6"/>
      <c r="U32" s="6"/>
      <c r="V32" s="6"/>
      <c r="W32" s="6"/>
      <c r="X32" s="6"/>
      <c r="Y32" s="6"/>
      <c r="Z32" s="6"/>
      <c r="AA32" s="6"/>
      <c r="AB32" s="6"/>
      <c r="AC32" s="2"/>
      <c r="AD32" s="5"/>
      <c r="AE32" s="5"/>
      <c r="AF32" s="5"/>
      <c r="AG32" s="5"/>
      <c r="AH32" s="5"/>
      <c r="AI32" s="5"/>
      <c r="AJ32" s="5"/>
      <c r="AK32" s="5"/>
      <c r="AL32" s="5"/>
      <c r="AM32" s="2"/>
    </row>
    <row r="33" ht="12.0" customHeight="1">
      <c r="A33" s="2"/>
      <c r="B33" s="2"/>
      <c r="C33" s="2"/>
      <c r="D33" s="2"/>
      <c r="E33" s="2"/>
      <c r="F33" s="2"/>
      <c r="G33" s="2"/>
      <c r="H33" s="2"/>
      <c r="I33" s="2"/>
      <c r="J33" s="2"/>
      <c r="K33" s="2"/>
      <c r="L33" s="2"/>
      <c r="M33" s="2"/>
      <c r="N33" s="5"/>
      <c r="O33" s="5"/>
      <c r="P33" s="5"/>
      <c r="Q33" s="5"/>
      <c r="R33" s="6"/>
      <c r="S33" s="6"/>
      <c r="T33" s="6"/>
      <c r="U33" s="6"/>
      <c r="V33" s="6"/>
      <c r="W33" s="6"/>
      <c r="X33" s="6"/>
      <c r="Y33" s="6"/>
      <c r="Z33" s="6"/>
      <c r="AA33" s="6"/>
      <c r="AB33" s="6"/>
      <c r="AC33" s="2"/>
      <c r="AD33" s="5"/>
      <c r="AE33" s="5"/>
      <c r="AF33" s="5"/>
      <c r="AG33" s="5"/>
      <c r="AH33" s="5"/>
      <c r="AI33" s="5"/>
      <c r="AJ33" s="5"/>
      <c r="AK33" s="5"/>
      <c r="AL33" s="5"/>
      <c r="AM33" s="2"/>
    </row>
    <row r="34" ht="12.0" customHeight="1">
      <c r="A34" s="2"/>
      <c r="B34" s="2"/>
      <c r="C34" s="2"/>
      <c r="D34" s="2"/>
      <c r="E34" s="2"/>
      <c r="F34" s="2"/>
      <c r="G34" s="2"/>
      <c r="H34" s="2"/>
      <c r="I34" s="2"/>
      <c r="J34" s="2"/>
      <c r="K34" s="2"/>
      <c r="L34" s="2"/>
      <c r="M34" s="2"/>
      <c r="N34" s="5"/>
      <c r="O34" s="5"/>
      <c r="P34" s="5"/>
      <c r="Q34" s="5"/>
      <c r="R34" s="6"/>
      <c r="S34" s="6"/>
      <c r="T34" s="6"/>
      <c r="U34" s="6"/>
      <c r="V34" s="6"/>
      <c r="W34" s="6"/>
      <c r="X34" s="6"/>
      <c r="Y34" s="6"/>
      <c r="Z34" s="6"/>
      <c r="AA34" s="6"/>
      <c r="AB34" s="6"/>
      <c r="AC34" s="2"/>
      <c r="AD34" s="5"/>
      <c r="AE34" s="5"/>
      <c r="AF34" s="5"/>
      <c r="AG34" s="5"/>
      <c r="AH34" s="5"/>
      <c r="AI34" s="5"/>
      <c r="AJ34" s="5"/>
      <c r="AK34" s="5"/>
      <c r="AL34" s="5"/>
      <c r="AM34" s="2"/>
    </row>
    <row r="35" ht="12.0" customHeight="1">
      <c r="A35" s="2"/>
      <c r="B35" s="2"/>
      <c r="C35" s="2"/>
      <c r="D35" s="2"/>
      <c r="E35" s="2"/>
      <c r="F35" s="2"/>
      <c r="G35" s="2"/>
      <c r="H35" s="2"/>
      <c r="I35" s="2"/>
      <c r="J35" s="2"/>
      <c r="K35" s="2"/>
      <c r="L35" s="2"/>
      <c r="M35" s="2"/>
      <c r="N35" s="5"/>
      <c r="O35" s="5"/>
      <c r="P35" s="5"/>
      <c r="Q35" s="5"/>
      <c r="R35" s="6"/>
      <c r="S35" s="6"/>
      <c r="T35" s="6"/>
      <c r="U35" s="6"/>
      <c r="V35" s="6"/>
      <c r="W35" s="6"/>
      <c r="X35" s="6"/>
      <c r="Y35" s="6"/>
      <c r="Z35" s="6"/>
      <c r="AA35" s="6"/>
      <c r="AB35" s="6"/>
      <c r="AC35" s="2"/>
      <c r="AD35" s="5"/>
      <c r="AE35" s="5"/>
      <c r="AF35" s="5"/>
      <c r="AG35" s="5"/>
      <c r="AH35" s="5"/>
      <c r="AI35" s="5"/>
      <c r="AJ35" s="5"/>
      <c r="AK35" s="5"/>
      <c r="AL35" s="5"/>
      <c r="AM35" s="2"/>
    </row>
    <row r="36" ht="12.0" customHeight="1">
      <c r="A36" s="2"/>
      <c r="B36" s="2"/>
      <c r="C36" s="2"/>
      <c r="D36" s="2"/>
      <c r="E36" s="2"/>
      <c r="F36" s="2"/>
      <c r="G36" s="2"/>
      <c r="H36" s="2"/>
      <c r="I36" s="2"/>
      <c r="J36" s="2"/>
      <c r="K36" s="2"/>
      <c r="L36" s="2"/>
      <c r="M36" s="2"/>
      <c r="N36" s="5"/>
      <c r="O36" s="5"/>
      <c r="P36" s="5"/>
      <c r="Q36" s="5"/>
      <c r="R36" s="6"/>
      <c r="S36" s="6"/>
      <c r="T36" s="6"/>
      <c r="U36" s="6"/>
      <c r="V36" s="6"/>
      <c r="W36" s="6"/>
      <c r="X36" s="6"/>
      <c r="Y36" s="6"/>
      <c r="Z36" s="6"/>
      <c r="AA36" s="6"/>
      <c r="AB36" s="6"/>
      <c r="AC36" s="2"/>
      <c r="AD36" s="5"/>
      <c r="AE36" s="5"/>
      <c r="AF36" s="5"/>
      <c r="AG36" s="5"/>
      <c r="AH36" s="5"/>
      <c r="AI36" s="5"/>
      <c r="AJ36" s="5"/>
      <c r="AK36" s="5"/>
      <c r="AL36" s="5"/>
      <c r="AM36" s="2"/>
    </row>
    <row r="37" ht="12.0" customHeight="1">
      <c r="A37" s="2"/>
      <c r="B37" s="2"/>
      <c r="C37" s="2"/>
      <c r="D37" s="2"/>
      <c r="E37" s="2"/>
      <c r="F37" s="2"/>
      <c r="G37" s="2"/>
      <c r="H37" s="2"/>
      <c r="I37" s="2"/>
      <c r="J37" s="2"/>
      <c r="K37" s="2"/>
      <c r="L37" s="2"/>
      <c r="M37" s="2"/>
      <c r="N37" s="5"/>
      <c r="O37" s="5"/>
      <c r="P37" s="5"/>
      <c r="Q37" s="5"/>
      <c r="R37" s="6"/>
      <c r="S37" s="6"/>
      <c r="T37" s="6"/>
      <c r="U37" s="6"/>
      <c r="V37" s="6"/>
      <c r="W37" s="6"/>
      <c r="X37" s="6"/>
      <c r="Y37" s="6"/>
      <c r="Z37" s="6"/>
      <c r="AA37" s="6"/>
      <c r="AB37" s="6"/>
      <c r="AC37" s="2"/>
      <c r="AD37" s="5"/>
      <c r="AE37" s="5"/>
      <c r="AF37" s="5"/>
      <c r="AG37" s="5"/>
      <c r="AH37" s="5"/>
      <c r="AI37" s="5"/>
      <c r="AJ37" s="5"/>
      <c r="AK37" s="5"/>
      <c r="AL37" s="5"/>
      <c r="AM37" s="2"/>
    </row>
    <row r="38" ht="12.0" customHeight="1">
      <c r="A38" s="2"/>
      <c r="B38" s="2"/>
      <c r="C38" s="2"/>
      <c r="D38" s="2"/>
      <c r="E38" s="2"/>
      <c r="F38" s="2"/>
      <c r="G38" s="2"/>
      <c r="H38" s="2"/>
      <c r="I38" s="2"/>
      <c r="J38" s="2"/>
      <c r="K38" s="2"/>
      <c r="L38" s="2"/>
      <c r="M38" s="2"/>
      <c r="N38" s="5"/>
      <c r="O38" s="5"/>
      <c r="P38" s="5"/>
      <c r="Q38" s="5"/>
      <c r="R38" s="6"/>
      <c r="S38" s="6"/>
      <c r="T38" s="6"/>
      <c r="U38" s="6"/>
      <c r="V38" s="6"/>
      <c r="W38" s="6"/>
      <c r="X38" s="6"/>
      <c r="Y38" s="6"/>
      <c r="Z38" s="6"/>
      <c r="AA38" s="6"/>
      <c r="AB38" s="6"/>
      <c r="AC38" s="2"/>
      <c r="AD38" s="5"/>
      <c r="AE38" s="5"/>
      <c r="AF38" s="5"/>
      <c r="AG38" s="5"/>
      <c r="AH38" s="5"/>
      <c r="AI38" s="5"/>
      <c r="AJ38" s="5"/>
      <c r="AK38" s="5"/>
      <c r="AL38" s="5"/>
      <c r="AM38" s="2"/>
    </row>
    <row r="39" ht="12.0" customHeight="1">
      <c r="A39" s="2"/>
      <c r="B39" s="2"/>
      <c r="C39" s="2"/>
      <c r="D39" s="2"/>
      <c r="E39" s="2"/>
      <c r="F39" s="2"/>
      <c r="G39" s="2"/>
      <c r="H39" s="2"/>
      <c r="I39" s="2"/>
      <c r="J39" s="2"/>
      <c r="K39" s="2"/>
      <c r="L39" s="2"/>
      <c r="M39" s="2"/>
      <c r="N39" s="5"/>
      <c r="O39" s="5"/>
      <c r="P39" s="5"/>
      <c r="Q39" s="5"/>
      <c r="R39" s="6"/>
      <c r="S39" s="6"/>
      <c r="T39" s="6"/>
      <c r="U39" s="6"/>
      <c r="V39" s="6"/>
      <c r="W39" s="6"/>
      <c r="X39" s="6"/>
      <c r="Y39" s="6"/>
      <c r="Z39" s="6"/>
      <c r="AA39" s="6"/>
      <c r="AB39" s="6"/>
      <c r="AC39" s="2"/>
      <c r="AD39" s="5"/>
      <c r="AE39" s="5"/>
      <c r="AF39" s="5"/>
      <c r="AG39" s="5"/>
      <c r="AH39" s="5"/>
      <c r="AI39" s="5"/>
      <c r="AJ39" s="5"/>
      <c r="AK39" s="5"/>
      <c r="AL39" s="5"/>
      <c r="AM39" s="2"/>
    </row>
    <row r="40" ht="12.0" customHeight="1">
      <c r="A40" s="2"/>
      <c r="B40" s="2"/>
      <c r="C40" s="2"/>
      <c r="D40" s="2"/>
      <c r="E40" s="2"/>
      <c r="F40" s="2"/>
      <c r="G40" s="2"/>
      <c r="H40" s="2"/>
      <c r="I40" s="2"/>
      <c r="J40" s="2"/>
      <c r="K40" s="2"/>
      <c r="L40" s="2"/>
      <c r="M40" s="2"/>
      <c r="N40" s="5"/>
      <c r="O40" s="5"/>
      <c r="P40" s="5"/>
      <c r="Q40" s="5"/>
      <c r="R40" s="6"/>
      <c r="S40" s="6"/>
      <c r="T40" s="6"/>
      <c r="U40" s="6"/>
      <c r="V40" s="6"/>
      <c r="W40" s="6"/>
      <c r="X40" s="6"/>
      <c r="Y40" s="6"/>
      <c r="Z40" s="6"/>
      <c r="AA40" s="6"/>
      <c r="AB40" s="6"/>
      <c r="AC40" s="2"/>
      <c r="AD40" s="5"/>
      <c r="AE40" s="5"/>
      <c r="AF40" s="5"/>
      <c r="AG40" s="5"/>
      <c r="AH40" s="5"/>
      <c r="AI40" s="5"/>
      <c r="AJ40" s="5"/>
      <c r="AK40" s="5"/>
      <c r="AL40" s="5"/>
      <c r="AM40" s="2"/>
    </row>
    <row r="41" ht="12.0" customHeight="1">
      <c r="A41" s="2"/>
      <c r="B41" s="2"/>
      <c r="C41" s="2"/>
      <c r="D41" s="2"/>
      <c r="E41" s="2"/>
      <c r="F41" s="2"/>
      <c r="G41" s="2"/>
      <c r="H41" s="2"/>
      <c r="I41" s="2"/>
      <c r="J41" s="2"/>
      <c r="K41" s="2"/>
      <c r="L41" s="2"/>
      <c r="M41" s="2"/>
      <c r="N41" s="5"/>
      <c r="O41" s="5"/>
      <c r="P41" s="5"/>
      <c r="Q41" s="5"/>
      <c r="R41" s="6"/>
      <c r="S41" s="6"/>
      <c r="T41" s="6"/>
      <c r="U41" s="6"/>
      <c r="V41" s="6"/>
      <c r="W41" s="6"/>
      <c r="X41" s="6"/>
      <c r="Y41" s="6"/>
      <c r="Z41" s="6"/>
      <c r="AA41" s="6"/>
      <c r="AB41" s="6"/>
      <c r="AC41" s="2"/>
      <c r="AD41" s="5"/>
      <c r="AE41" s="5"/>
      <c r="AF41" s="5"/>
      <c r="AG41" s="5"/>
      <c r="AH41" s="5"/>
      <c r="AI41" s="5"/>
      <c r="AJ41" s="5"/>
      <c r="AK41" s="5"/>
      <c r="AL41" s="5"/>
      <c r="AM41" s="2"/>
    </row>
    <row r="42" ht="12.0" customHeight="1">
      <c r="A42" s="2"/>
      <c r="B42" s="2"/>
      <c r="C42" s="2"/>
      <c r="D42" s="2"/>
      <c r="E42" s="2"/>
      <c r="F42" s="2"/>
      <c r="G42" s="2"/>
      <c r="H42" s="2"/>
      <c r="I42" s="2"/>
      <c r="J42" s="2"/>
      <c r="K42" s="2"/>
      <c r="L42" s="2"/>
      <c r="M42" s="2"/>
      <c r="N42" s="5"/>
      <c r="O42" s="5"/>
      <c r="P42" s="5"/>
      <c r="Q42" s="5"/>
      <c r="R42" s="6"/>
      <c r="S42" s="6"/>
      <c r="T42" s="6"/>
      <c r="U42" s="6"/>
      <c r="V42" s="6"/>
      <c r="W42" s="6"/>
      <c r="X42" s="6"/>
      <c r="Y42" s="6"/>
      <c r="Z42" s="6"/>
      <c r="AA42" s="6"/>
      <c r="AB42" s="6"/>
      <c r="AC42" s="2"/>
      <c r="AD42" s="5"/>
      <c r="AE42" s="5"/>
      <c r="AF42" s="5"/>
      <c r="AG42" s="5"/>
      <c r="AH42" s="5"/>
      <c r="AI42" s="5"/>
      <c r="AJ42" s="5"/>
      <c r="AK42" s="5"/>
      <c r="AL42" s="5"/>
      <c r="AM42" s="2"/>
    </row>
    <row r="43" ht="12.0" customHeight="1">
      <c r="A43" s="2"/>
      <c r="B43" s="2"/>
      <c r="C43" s="2"/>
      <c r="D43" s="2"/>
      <c r="E43" s="2"/>
      <c r="F43" s="2"/>
      <c r="G43" s="2"/>
      <c r="H43" s="2"/>
      <c r="I43" s="2"/>
      <c r="J43" s="2"/>
      <c r="K43" s="2"/>
      <c r="L43" s="2"/>
      <c r="M43" s="2"/>
      <c r="N43" s="5"/>
      <c r="O43" s="5"/>
      <c r="P43" s="5"/>
      <c r="Q43" s="5"/>
      <c r="R43" s="6"/>
      <c r="S43" s="6"/>
      <c r="T43" s="6"/>
      <c r="U43" s="6"/>
      <c r="V43" s="6"/>
      <c r="W43" s="6"/>
      <c r="X43" s="6"/>
      <c r="Y43" s="6"/>
      <c r="Z43" s="6"/>
      <c r="AA43" s="6"/>
      <c r="AB43" s="6"/>
      <c r="AC43" s="2"/>
      <c r="AD43" s="5"/>
      <c r="AE43" s="5"/>
      <c r="AF43" s="5"/>
      <c r="AG43" s="5"/>
      <c r="AH43" s="5"/>
      <c r="AI43" s="5"/>
      <c r="AJ43" s="5"/>
      <c r="AK43" s="5"/>
      <c r="AL43" s="5"/>
      <c r="AM43" s="2"/>
    </row>
    <row r="44" ht="12.0" customHeight="1">
      <c r="A44" s="2"/>
      <c r="B44" s="2"/>
      <c r="C44" s="2"/>
      <c r="D44" s="2"/>
      <c r="E44" s="2"/>
      <c r="F44" s="2"/>
      <c r="G44" s="2"/>
      <c r="H44" s="2"/>
      <c r="I44" s="2"/>
      <c r="J44" s="2"/>
      <c r="K44" s="2"/>
      <c r="L44" s="2"/>
      <c r="M44" s="2"/>
      <c r="N44" s="5"/>
      <c r="O44" s="5"/>
      <c r="P44" s="5"/>
      <c r="Q44" s="5"/>
      <c r="R44" s="6"/>
      <c r="S44" s="6"/>
      <c r="T44" s="6"/>
      <c r="U44" s="6"/>
      <c r="V44" s="6"/>
      <c r="W44" s="6"/>
      <c r="X44" s="6"/>
      <c r="Y44" s="6"/>
      <c r="Z44" s="6"/>
      <c r="AA44" s="6"/>
      <c r="AB44" s="6"/>
      <c r="AC44" s="2"/>
      <c r="AD44" s="5"/>
      <c r="AE44" s="5"/>
      <c r="AF44" s="5"/>
      <c r="AG44" s="5"/>
      <c r="AH44" s="5"/>
      <c r="AI44" s="5"/>
      <c r="AJ44" s="5"/>
      <c r="AK44" s="5"/>
      <c r="AL44" s="5"/>
      <c r="AM44" s="2"/>
    </row>
    <row r="45" ht="12.0" customHeight="1">
      <c r="A45" s="2"/>
      <c r="B45" s="2"/>
      <c r="C45" s="2"/>
      <c r="D45" s="2"/>
      <c r="E45" s="2"/>
      <c r="F45" s="2"/>
      <c r="G45" s="2"/>
      <c r="H45" s="2"/>
      <c r="I45" s="2"/>
      <c r="J45" s="2"/>
      <c r="K45" s="2"/>
      <c r="L45" s="2"/>
      <c r="M45" s="2"/>
      <c r="N45" s="5"/>
      <c r="O45" s="5"/>
      <c r="P45" s="5"/>
      <c r="Q45" s="5"/>
      <c r="R45" s="6"/>
      <c r="S45" s="6"/>
      <c r="T45" s="6"/>
      <c r="U45" s="6"/>
      <c r="V45" s="6"/>
      <c r="W45" s="6"/>
      <c r="X45" s="6"/>
      <c r="Y45" s="6"/>
      <c r="Z45" s="6"/>
      <c r="AA45" s="6"/>
      <c r="AB45" s="6"/>
      <c r="AC45" s="2"/>
      <c r="AD45" s="5"/>
      <c r="AE45" s="5"/>
      <c r="AF45" s="5"/>
      <c r="AG45" s="5"/>
      <c r="AH45" s="5"/>
      <c r="AI45" s="5"/>
      <c r="AJ45" s="5"/>
      <c r="AK45" s="5"/>
      <c r="AL45" s="5"/>
      <c r="AM45" s="2"/>
    </row>
    <row r="46" ht="12.0" customHeight="1">
      <c r="A46" s="2"/>
      <c r="B46" s="2"/>
      <c r="C46" s="2"/>
      <c r="D46" s="2"/>
      <c r="E46" s="2"/>
      <c r="F46" s="2"/>
      <c r="G46" s="2"/>
      <c r="H46" s="2"/>
      <c r="I46" s="2"/>
      <c r="J46" s="2"/>
      <c r="K46" s="2"/>
      <c r="L46" s="2"/>
      <c r="M46" s="2"/>
      <c r="N46" s="5"/>
      <c r="O46" s="5"/>
      <c r="P46" s="5"/>
      <c r="Q46" s="5"/>
      <c r="R46" s="6"/>
      <c r="S46" s="6"/>
      <c r="T46" s="6"/>
      <c r="U46" s="6"/>
      <c r="V46" s="6"/>
      <c r="W46" s="6"/>
      <c r="X46" s="6"/>
      <c r="Y46" s="6"/>
      <c r="Z46" s="6"/>
      <c r="AA46" s="6"/>
      <c r="AB46" s="6"/>
      <c r="AC46" s="2"/>
      <c r="AD46" s="5"/>
      <c r="AE46" s="5"/>
      <c r="AF46" s="5"/>
      <c r="AG46" s="5"/>
      <c r="AH46" s="5"/>
      <c r="AI46" s="5"/>
      <c r="AJ46" s="5"/>
      <c r="AK46" s="5"/>
      <c r="AL46" s="5"/>
      <c r="AM46" s="2"/>
    </row>
    <row r="47" ht="12.0" customHeight="1">
      <c r="A47" s="2"/>
      <c r="B47" s="2"/>
      <c r="C47" s="2"/>
      <c r="D47" s="2"/>
      <c r="E47" s="2"/>
      <c r="F47" s="2"/>
      <c r="G47" s="2"/>
      <c r="H47" s="2"/>
      <c r="I47" s="2"/>
      <c r="J47" s="2"/>
      <c r="K47" s="2"/>
      <c r="L47" s="2"/>
      <c r="M47" s="2"/>
      <c r="N47" s="5"/>
      <c r="O47" s="5"/>
      <c r="P47" s="5"/>
      <c r="Q47" s="5"/>
      <c r="R47" s="6"/>
      <c r="S47" s="6"/>
      <c r="T47" s="6"/>
      <c r="U47" s="6"/>
      <c r="V47" s="6"/>
      <c r="W47" s="6"/>
      <c r="X47" s="6"/>
      <c r="Y47" s="6"/>
      <c r="Z47" s="6"/>
      <c r="AA47" s="6"/>
      <c r="AB47" s="6"/>
      <c r="AC47" s="2"/>
      <c r="AD47" s="5"/>
      <c r="AE47" s="5"/>
      <c r="AF47" s="5"/>
      <c r="AG47" s="5"/>
      <c r="AH47" s="5"/>
      <c r="AI47" s="5"/>
      <c r="AJ47" s="5"/>
      <c r="AK47" s="5"/>
      <c r="AL47" s="5"/>
      <c r="AM47" s="2"/>
    </row>
    <row r="48" ht="12.0" customHeight="1">
      <c r="A48" s="2"/>
      <c r="B48" s="2"/>
      <c r="C48" s="2"/>
      <c r="D48" s="2"/>
      <c r="E48" s="2"/>
      <c r="F48" s="2"/>
      <c r="G48" s="2"/>
      <c r="H48" s="2"/>
      <c r="I48" s="2"/>
      <c r="J48" s="2"/>
      <c r="K48" s="2"/>
      <c r="L48" s="2"/>
      <c r="M48" s="2"/>
      <c r="N48" s="5"/>
      <c r="O48" s="5"/>
      <c r="P48" s="5"/>
      <c r="Q48" s="5"/>
      <c r="R48" s="6"/>
      <c r="S48" s="6"/>
      <c r="T48" s="6"/>
      <c r="U48" s="6"/>
      <c r="V48" s="6"/>
      <c r="W48" s="6"/>
      <c r="X48" s="6"/>
      <c r="Y48" s="6"/>
      <c r="Z48" s="6"/>
      <c r="AA48" s="6"/>
      <c r="AB48" s="6"/>
      <c r="AC48" s="2"/>
      <c r="AD48" s="5"/>
      <c r="AE48" s="5"/>
      <c r="AF48" s="5"/>
      <c r="AG48" s="5"/>
      <c r="AH48" s="5"/>
      <c r="AI48" s="5"/>
      <c r="AJ48" s="5"/>
      <c r="AK48" s="5"/>
      <c r="AL48" s="5"/>
      <c r="AM48" s="2"/>
    </row>
    <row r="49" ht="12.0" customHeight="1">
      <c r="A49" s="2"/>
      <c r="B49" s="2"/>
      <c r="C49" s="2"/>
      <c r="D49" s="2"/>
      <c r="E49" s="2"/>
      <c r="F49" s="2"/>
      <c r="G49" s="2"/>
      <c r="H49" s="2"/>
      <c r="I49" s="2"/>
      <c r="J49" s="2"/>
      <c r="K49" s="2"/>
      <c r="L49" s="2"/>
      <c r="M49" s="2"/>
      <c r="N49" s="5"/>
      <c r="O49" s="5"/>
      <c r="P49" s="5"/>
      <c r="Q49" s="5"/>
      <c r="R49" s="6"/>
      <c r="S49" s="6"/>
      <c r="T49" s="6"/>
      <c r="U49" s="6"/>
      <c r="V49" s="6"/>
      <c r="W49" s="6"/>
      <c r="X49" s="6"/>
      <c r="Y49" s="6"/>
      <c r="Z49" s="6"/>
      <c r="AA49" s="6"/>
      <c r="AB49" s="6"/>
      <c r="AC49" s="2"/>
      <c r="AD49" s="5"/>
      <c r="AE49" s="5"/>
      <c r="AF49" s="5"/>
      <c r="AG49" s="5"/>
      <c r="AH49" s="5"/>
      <c r="AI49" s="5"/>
      <c r="AJ49" s="5"/>
      <c r="AK49" s="5"/>
      <c r="AL49" s="5"/>
      <c r="AM49" s="2"/>
    </row>
    <row r="50" ht="12.0" customHeight="1">
      <c r="A50" s="2"/>
      <c r="B50" s="2"/>
      <c r="C50" s="2"/>
      <c r="D50" s="2"/>
      <c r="E50" s="2"/>
      <c r="F50" s="2"/>
      <c r="G50" s="2"/>
      <c r="H50" s="2"/>
      <c r="I50" s="2"/>
      <c r="J50" s="2"/>
      <c r="K50" s="2"/>
      <c r="L50" s="2"/>
      <c r="M50" s="2"/>
      <c r="N50" s="5"/>
      <c r="O50" s="5"/>
      <c r="P50" s="5"/>
      <c r="Q50" s="5"/>
      <c r="R50" s="6"/>
      <c r="S50" s="6"/>
      <c r="T50" s="6"/>
      <c r="U50" s="6"/>
      <c r="V50" s="6"/>
      <c r="W50" s="6"/>
      <c r="X50" s="6"/>
      <c r="Y50" s="6"/>
      <c r="Z50" s="6"/>
      <c r="AA50" s="6"/>
      <c r="AB50" s="6"/>
      <c r="AC50" s="2"/>
      <c r="AD50" s="5"/>
      <c r="AE50" s="5"/>
      <c r="AF50" s="5"/>
      <c r="AG50" s="5"/>
      <c r="AH50" s="5"/>
      <c r="AI50" s="5"/>
      <c r="AJ50" s="5"/>
      <c r="AK50" s="5"/>
      <c r="AL50" s="5"/>
      <c r="AM50" s="2"/>
    </row>
    <row r="51" ht="12.0" customHeight="1">
      <c r="A51" s="2"/>
      <c r="B51" s="2"/>
      <c r="C51" s="2"/>
      <c r="D51" s="2"/>
      <c r="E51" s="2"/>
      <c r="F51" s="2"/>
      <c r="G51" s="2"/>
      <c r="H51" s="2"/>
      <c r="I51" s="2"/>
      <c r="J51" s="2"/>
      <c r="K51" s="2"/>
      <c r="L51" s="2"/>
      <c r="M51" s="2"/>
      <c r="N51" s="5"/>
      <c r="O51" s="5"/>
      <c r="P51" s="5"/>
      <c r="Q51" s="5"/>
      <c r="R51" s="6"/>
      <c r="S51" s="6"/>
      <c r="T51" s="6"/>
      <c r="U51" s="6"/>
      <c r="V51" s="6"/>
      <c r="W51" s="6"/>
      <c r="X51" s="6"/>
      <c r="Y51" s="6"/>
      <c r="Z51" s="6"/>
      <c r="AA51" s="6"/>
      <c r="AB51" s="6"/>
      <c r="AC51" s="2"/>
      <c r="AD51" s="5"/>
      <c r="AE51" s="5"/>
      <c r="AF51" s="5"/>
      <c r="AG51" s="5"/>
      <c r="AH51" s="5"/>
      <c r="AI51" s="5"/>
      <c r="AJ51" s="5"/>
      <c r="AK51" s="5"/>
      <c r="AL51" s="5"/>
      <c r="AM51" s="2"/>
    </row>
    <row r="52" ht="12.0" customHeight="1">
      <c r="A52" s="2"/>
      <c r="B52" s="2"/>
      <c r="C52" s="2"/>
      <c r="D52" s="2"/>
      <c r="E52" s="2"/>
      <c r="F52" s="2"/>
      <c r="G52" s="2"/>
      <c r="H52" s="2"/>
      <c r="I52" s="2"/>
      <c r="J52" s="2"/>
      <c r="K52" s="2"/>
      <c r="L52" s="2"/>
      <c r="M52" s="2"/>
      <c r="N52" s="5"/>
      <c r="O52" s="5"/>
      <c r="P52" s="5"/>
      <c r="Q52" s="5"/>
      <c r="R52" s="6"/>
      <c r="S52" s="6"/>
      <c r="T52" s="6"/>
      <c r="U52" s="6"/>
      <c r="V52" s="6"/>
      <c r="W52" s="6"/>
      <c r="X52" s="6"/>
      <c r="Y52" s="6"/>
      <c r="Z52" s="6"/>
      <c r="AA52" s="6"/>
      <c r="AB52" s="6"/>
      <c r="AC52" s="2"/>
      <c r="AD52" s="5"/>
      <c r="AE52" s="5"/>
      <c r="AF52" s="5"/>
      <c r="AG52" s="5"/>
      <c r="AH52" s="5"/>
      <c r="AI52" s="5"/>
      <c r="AJ52" s="5"/>
      <c r="AK52" s="5"/>
      <c r="AL52" s="5"/>
      <c r="AM52" s="2"/>
    </row>
    <row r="53" ht="12.0" customHeight="1">
      <c r="A53" s="2"/>
      <c r="B53" s="2"/>
      <c r="C53" s="2"/>
      <c r="D53" s="2"/>
      <c r="E53" s="2"/>
      <c r="F53" s="2"/>
      <c r="G53" s="2"/>
      <c r="H53" s="2"/>
      <c r="I53" s="2"/>
      <c r="J53" s="2"/>
      <c r="K53" s="2"/>
      <c r="L53" s="2"/>
      <c r="M53" s="2"/>
      <c r="N53" s="5"/>
      <c r="O53" s="5"/>
      <c r="P53" s="5"/>
      <c r="Q53" s="5"/>
      <c r="R53" s="6"/>
      <c r="S53" s="6"/>
      <c r="T53" s="6"/>
      <c r="U53" s="6"/>
      <c r="V53" s="6"/>
      <c r="W53" s="6"/>
      <c r="X53" s="6"/>
      <c r="Y53" s="6"/>
      <c r="Z53" s="6"/>
      <c r="AA53" s="6"/>
      <c r="AB53" s="6"/>
      <c r="AC53" s="2"/>
      <c r="AD53" s="5"/>
      <c r="AE53" s="5"/>
      <c r="AF53" s="5"/>
      <c r="AG53" s="5"/>
      <c r="AH53" s="5"/>
      <c r="AI53" s="5"/>
      <c r="AJ53" s="5"/>
      <c r="AK53" s="5"/>
      <c r="AL53" s="5"/>
      <c r="AM53" s="2"/>
    </row>
    <row r="54" ht="12.0" customHeight="1">
      <c r="A54" s="2"/>
      <c r="B54" s="2"/>
      <c r="C54" s="2"/>
      <c r="D54" s="2"/>
      <c r="E54" s="2"/>
      <c r="F54" s="2"/>
      <c r="G54" s="2"/>
      <c r="H54" s="2"/>
      <c r="I54" s="2"/>
      <c r="J54" s="2"/>
      <c r="K54" s="2"/>
      <c r="L54" s="2"/>
      <c r="M54" s="2"/>
      <c r="N54" s="5"/>
      <c r="O54" s="5"/>
      <c r="P54" s="5"/>
      <c r="Q54" s="5"/>
      <c r="R54" s="6"/>
      <c r="S54" s="6"/>
      <c r="T54" s="6"/>
      <c r="U54" s="6"/>
      <c r="V54" s="6"/>
      <c r="W54" s="6"/>
      <c r="X54" s="6"/>
      <c r="Y54" s="6"/>
      <c r="Z54" s="6"/>
      <c r="AA54" s="6"/>
      <c r="AB54" s="6"/>
      <c r="AC54" s="2"/>
      <c r="AD54" s="5"/>
      <c r="AE54" s="5"/>
      <c r="AF54" s="5"/>
      <c r="AG54" s="5"/>
      <c r="AH54" s="5"/>
      <c r="AI54" s="5"/>
      <c r="AJ54" s="5"/>
      <c r="AK54" s="5"/>
      <c r="AL54" s="5"/>
      <c r="AM54" s="2"/>
    </row>
    <row r="55" ht="12.0" customHeight="1">
      <c r="A55" s="2"/>
      <c r="B55" s="2"/>
      <c r="C55" s="2"/>
      <c r="D55" s="2"/>
      <c r="E55" s="2"/>
      <c r="F55" s="2"/>
      <c r="G55" s="2"/>
      <c r="H55" s="2"/>
      <c r="I55" s="2"/>
      <c r="J55" s="2"/>
      <c r="K55" s="2"/>
      <c r="L55" s="2"/>
      <c r="M55" s="2"/>
      <c r="N55" s="5"/>
      <c r="O55" s="5"/>
      <c r="P55" s="5"/>
      <c r="Q55" s="5"/>
      <c r="R55" s="6"/>
      <c r="S55" s="6"/>
      <c r="T55" s="6"/>
      <c r="U55" s="6"/>
      <c r="V55" s="6"/>
      <c r="W55" s="6"/>
      <c r="X55" s="6"/>
      <c r="Y55" s="6"/>
      <c r="Z55" s="6"/>
      <c r="AA55" s="6"/>
      <c r="AB55" s="6"/>
      <c r="AC55" s="2"/>
      <c r="AD55" s="5"/>
      <c r="AE55" s="5"/>
      <c r="AF55" s="5"/>
      <c r="AG55" s="5"/>
      <c r="AH55" s="5"/>
      <c r="AI55" s="5"/>
      <c r="AJ55" s="5"/>
      <c r="AK55" s="5"/>
      <c r="AL55" s="5"/>
      <c r="AM55" s="2"/>
    </row>
    <row r="56" ht="12.0" customHeight="1">
      <c r="A56" s="2"/>
      <c r="B56" s="2"/>
      <c r="C56" s="2"/>
      <c r="D56" s="2"/>
      <c r="E56" s="2"/>
      <c r="F56" s="2"/>
      <c r="G56" s="2"/>
      <c r="H56" s="2"/>
      <c r="I56" s="2"/>
      <c r="J56" s="2"/>
      <c r="K56" s="2"/>
      <c r="L56" s="2"/>
      <c r="M56" s="2"/>
      <c r="N56" s="5"/>
      <c r="O56" s="5"/>
      <c r="P56" s="5"/>
      <c r="Q56" s="5"/>
      <c r="R56" s="6"/>
      <c r="S56" s="6"/>
      <c r="T56" s="6"/>
      <c r="U56" s="6"/>
      <c r="V56" s="6"/>
      <c r="W56" s="6"/>
      <c r="X56" s="6"/>
      <c r="Y56" s="6"/>
      <c r="Z56" s="6"/>
      <c r="AA56" s="6"/>
      <c r="AB56" s="6"/>
      <c r="AC56" s="2"/>
      <c r="AD56" s="5"/>
      <c r="AE56" s="5"/>
      <c r="AF56" s="5"/>
      <c r="AG56" s="5"/>
      <c r="AH56" s="5"/>
      <c r="AI56" s="5"/>
      <c r="AJ56" s="5"/>
      <c r="AK56" s="5"/>
      <c r="AL56" s="5"/>
      <c r="AM56" s="2"/>
    </row>
    <row r="57" ht="12.0" customHeight="1">
      <c r="A57" s="2"/>
      <c r="B57" s="2"/>
      <c r="C57" s="2"/>
      <c r="D57" s="2"/>
      <c r="E57" s="2"/>
      <c r="F57" s="2"/>
      <c r="G57" s="2"/>
      <c r="H57" s="2"/>
      <c r="I57" s="2"/>
      <c r="J57" s="2"/>
      <c r="K57" s="2"/>
      <c r="L57" s="2"/>
      <c r="M57" s="2"/>
      <c r="N57" s="5"/>
      <c r="O57" s="5"/>
      <c r="P57" s="5"/>
      <c r="Q57" s="5"/>
      <c r="R57" s="6"/>
      <c r="S57" s="6"/>
      <c r="T57" s="6"/>
      <c r="U57" s="6"/>
      <c r="V57" s="6"/>
      <c r="W57" s="6"/>
      <c r="X57" s="6"/>
      <c r="Y57" s="6"/>
      <c r="Z57" s="6"/>
      <c r="AA57" s="6"/>
      <c r="AB57" s="6"/>
      <c r="AC57" s="2"/>
      <c r="AD57" s="5"/>
      <c r="AE57" s="5"/>
      <c r="AF57" s="5"/>
      <c r="AG57" s="5"/>
      <c r="AH57" s="5"/>
      <c r="AI57" s="5"/>
      <c r="AJ57" s="5"/>
      <c r="AK57" s="5"/>
      <c r="AL57" s="5"/>
      <c r="AM57" s="2"/>
    </row>
    <row r="58" ht="12.0" customHeight="1">
      <c r="A58" s="2"/>
      <c r="B58" s="2"/>
      <c r="C58" s="2"/>
      <c r="D58" s="2"/>
      <c r="E58" s="2"/>
      <c r="F58" s="2"/>
      <c r="G58" s="2"/>
      <c r="H58" s="2"/>
      <c r="I58" s="2"/>
      <c r="J58" s="2"/>
      <c r="K58" s="2"/>
      <c r="L58" s="2"/>
      <c r="M58" s="2"/>
      <c r="N58" s="5"/>
      <c r="O58" s="5"/>
      <c r="P58" s="5"/>
      <c r="Q58" s="5"/>
      <c r="R58" s="6"/>
      <c r="S58" s="6"/>
      <c r="T58" s="6"/>
      <c r="U58" s="6"/>
      <c r="V58" s="6"/>
      <c r="W58" s="6"/>
      <c r="X58" s="6"/>
      <c r="Y58" s="6"/>
      <c r="Z58" s="6"/>
      <c r="AA58" s="6"/>
      <c r="AB58" s="6"/>
      <c r="AC58" s="2"/>
      <c r="AD58" s="2"/>
      <c r="AE58" s="2"/>
      <c r="AF58" s="2"/>
      <c r="AG58" s="2"/>
      <c r="AH58" s="2"/>
      <c r="AI58" s="2"/>
      <c r="AJ58" s="2"/>
      <c r="AK58" s="2"/>
      <c r="AL58" s="2"/>
      <c r="AM58" s="2"/>
    </row>
    <row r="59" ht="12.0" customHeight="1">
      <c r="A59" s="2"/>
      <c r="B59" s="2"/>
      <c r="C59" s="2"/>
      <c r="D59" s="2"/>
      <c r="E59" s="2"/>
      <c r="F59" s="2"/>
      <c r="G59" s="2"/>
      <c r="H59" s="2"/>
      <c r="I59" s="2"/>
      <c r="J59" s="2"/>
      <c r="K59" s="2"/>
      <c r="L59" s="2"/>
      <c r="M59" s="2"/>
      <c r="N59" s="5"/>
      <c r="O59" s="5"/>
      <c r="P59" s="5"/>
      <c r="Q59" s="5"/>
      <c r="R59" s="6"/>
      <c r="S59" s="6"/>
      <c r="T59" s="6"/>
      <c r="U59" s="6"/>
      <c r="V59" s="6"/>
      <c r="W59" s="6"/>
      <c r="X59" s="6"/>
      <c r="Y59" s="6"/>
      <c r="Z59" s="6"/>
      <c r="AA59" s="6"/>
      <c r="AB59" s="6"/>
      <c r="AC59" s="2"/>
      <c r="AD59" s="2"/>
      <c r="AE59" s="2"/>
      <c r="AF59" s="2"/>
      <c r="AG59" s="2"/>
      <c r="AH59" s="2"/>
      <c r="AI59" s="2"/>
      <c r="AJ59" s="2"/>
      <c r="AK59" s="2"/>
      <c r="AL59" s="2"/>
      <c r="AM59" s="2"/>
    </row>
    <row r="60" ht="12.0" customHeight="1">
      <c r="A60" s="2"/>
      <c r="B60" s="2"/>
      <c r="C60" s="2"/>
      <c r="D60" s="2"/>
      <c r="E60" s="2"/>
      <c r="F60" s="2"/>
      <c r="G60" s="2"/>
      <c r="H60" s="2"/>
      <c r="I60" s="2"/>
      <c r="J60" s="2"/>
      <c r="K60" s="2"/>
      <c r="L60" s="2"/>
      <c r="M60" s="2"/>
      <c r="N60" s="5"/>
      <c r="O60" s="5"/>
      <c r="P60" s="5"/>
      <c r="Q60" s="5"/>
      <c r="R60" s="6"/>
      <c r="S60" s="6"/>
      <c r="T60" s="6"/>
      <c r="U60" s="6"/>
      <c r="V60" s="6"/>
      <c r="W60" s="6"/>
      <c r="X60" s="6"/>
      <c r="Y60" s="6"/>
      <c r="Z60" s="6"/>
      <c r="AA60" s="6"/>
      <c r="AB60" s="6"/>
      <c r="AC60" s="2"/>
      <c r="AD60" s="2"/>
      <c r="AE60" s="2"/>
      <c r="AF60" s="2"/>
      <c r="AG60" s="2"/>
      <c r="AH60" s="2"/>
      <c r="AI60" s="2"/>
      <c r="AJ60" s="2"/>
      <c r="AK60" s="2"/>
      <c r="AL60" s="2"/>
      <c r="AM60" s="2"/>
    </row>
    <row r="61" ht="12.0" customHeight="1">
      <c r="A61" s="2"/>
      <c r="B61" s="2"/>
      <c r="C61" s="2"/>
      <c r="D61" s="2"/>
      <c r="E61" s="2"/>
      <c r="F61" s="2"/>
      <c r="G61" s="2"/>
      <c r="H61" s="2"/>
      <c r="I61" s="2"/>
      <c r="J61" s="2"/>
      <c r="K61" s="2"/>
      <c r="L61" s="2"/>
      <c r="M61" s="2"/>
      <c r="N61" s="5"/>
      <c r="O61" s="5"/>
      <c r="P61" s="5"/>
      <c r="Q61" s="5"/>
      <c r="R61" s="6"/>
      <c r="S61" s="6"/>
      <c r="T61" s="6"/>
      <c r="U61" s="6"/>
      <c r="V61" s="6"/>
      <c r="W61" s="6"/>
      <c r="X61" s="6"/>
      <c r="Y61" s="6"/>
      <c r="Z61" s="6"/>
      <c r="AA61" s="6"/>
      <c r="AB61" s="6"/>
      <c r="AC61" s="2"/>
      <c r="AD61" s="2"/>
      <c r="AE61" s="2"/>
      <c r="AF61" s="2"/>
      <c r="AG61" s="2"/>
      <c r="AH61" s="2"/>
      <c r="AI61" s="2"/>
      <c r="AJ61" s="2"/>
      <c r="AK61" s="2"/>
      <c r="AL61" s="2"/>
      <c r="AM61" s="2"/>
    </row>
    <row r="62" ht="12.0" customHeight="1">
      <c r="A62" s="2"/>
      <c r="B62" s="2"/>
      <c r="C62" s="2"/>
      <c r="D62" s="2"/>
      <c r="E62" s="2"/>
      <c r="F62" s="2"/>
      <c r="G62" s="2"/>
      <c r="H62" s="2"/>
      <c r="I62" s="2"/>
      <c r="J62" s="2"/>
      <c r="K62" s="2"/>
      <c r="L62" s="2"/>
      <c r="M62" s="2"/>
      <c r="N62" s="5"/>
      <c r="O62" s="5"/>
      <c r="P62" s="5"/>
      <c r="Q62" s="5"/>
      <c r="R62" s="6"/>
      <c r="S62" s="6"/>
      <c r="T62" s="6"/>
      <c r="U62" s="6"/>
      <c r="V62" s="6"/>
      <c r="W62" s="6"/>
      <c r="X62" s="6"/>
      <c r="Y62" s="6"/>
      <c r="Z62" s="6"/>
      <c r="AA62" s="6"/>
      <c r="AB62" s="6"/>
      <c r="AC62" s="2"/>
      <c r="AD62" s="2"/>
      <c r="AE62" s="2"/>
      <c r="AF62" s="2"/>
      <c r="AG62" s="2"/>
      <c r="AH62" s="2"/>
      <c r="AI62" s="2"/>
      <c r="AJ62" s="2"/>
      <c r="AK62" s="2"/>
      <c r="AL62" s="2"/>
      <c r="AM62" s="2"/>
    </row>
    <row r="63" ht="12.0" customHeight="1">
      <c r="A63" s="2"/>
      <c r="B63" s="2"/>
      <c r="C63" s="2"/>
      <c r="D63" s="2"/>
      <c r="E63" s="2"/>
      <c r="F63" s="2"/>
      <c r="G63" s="2"/>
      <c r="H63" s="2"/>
      <c r="I63" s="2"/>
      <c r="J63" s="2"/>
      <c r="K63" s="2"/>
      <c r="L63" s="2"/>
      <c r="M63" s="2"/>
      <c r="N63" s="5"/>
      <c r="O63" s="5"/>
      <c r="P63" s="5"/>
      <c r="Q63" s="5"/>
      <c r="R63" s="6"/>
      <c r="S63" s="6"/>
      <c r="T63" s="6"/>
      <c r="U63" s="6"/>
      <c r="V63" s="6"/>
      <c r="W63" s="6"/>
      <c r="X63" s="6"/>
      <c r="Y63" s="6"/>
      <c r="Z63" s="6"/>
      <c r="AA63" s="6"/>
      <c r="AB63" s="6"/>
      <c r="AC63" s="2"/>
      <c r="AD63" s="2"/>
      <c r="AE63" s="2"/>
      <c r="AF63" s="2"/>
      <c r="AG63" s="2"/>
      <c r="AH63" s="2"/>
      <c r="AI63" s="2"/>
      <c r="AJ63" s="2"/>
      <c r="AK63" s="2"/>
      <c r="AL63" s="2"/>
      <c r="AM63" s="2"/>
    </row>
    <row r="64" ht="12.0" customHeight="1">
      <c r="A64" s="2"/>
      <c r="B64" s="2"/>
      <c r="C64" s="2"/>
      <c r="D64" s="2"/>
      <c r="E64" s="2"/>
      <c r="F64" s="2"/>
      <c r="G64" s="2"/>
      <c r="H64" s="2"/>
      <c r="I64" s="2"/>
      <c r="J64" s="2"/>
      <c r="K64" s="2"/>
      <c r="L64" s="2"/>
      <c r="M64" s="2"/>
      <c r="N64" s="5"/>
      <c r="O64" s="5"/>
      <c r="P64" s="5"/>
      <c r="Q64" s="5"/>
      <c r="R64" s="6"/>
      <c r="S64" s="6"/>
      <c r="T64" s="6"/>
      <c r="U64" s="6"/>
      <c r="V64" s="6"/>
      <c r="W64" s="6"/>
      <c r="X64" s="6"/>
      <c r="Y64" s="6"/>
      <c r="Z64" s="6"/>
      <c r="AA64" s="6"/>
      <c r="AB64" s="6"/>
      <c r="AC64" s="2"/>
      <c r="AD64" s="2"/>
      <c r="AE64" s="2"/>
      <c r="AF64" s="2"/>
      <c r="AG64" s="2"/>
      <c r="AH64" s="2"/>
      <c r="AI64" s="2"/>
      <c r="AJ64" s="2"/>
      <c r="AK64" s="2"/>
      <c r="AL64" s="2"/>
      <c r="AM64" s="2"/>
    </row>
    <row r="65" ht="12.0" customHeight="1">
      <c r="A65" s="2"/>
      <c r="B65" s="2"/>
      <c r="C65" s="2"/>
      <c r="D65" s="2"/>
      <c r="E65" s="2"/>
      <c r="F65" s="2"/>
      <c r="G65" s="2"/>
      <c r="H65" s="2"/>
      <c r="I65" s="2"/>
      <c r="J65" s="2"/>
      <c r="K65" s="2"/>
      <c r="L65" s="2"/>
      <c r="M65" s="2"/>
      <c r="N65" s="5"/>
      <c r="O65" s="5"/>
      <c r="P65" s="5"/>
      <c r="Q65" s="5"/>
      <c r="R65" s="6"/>
      <c r="S65" s="6"/>
      <c r="T65" s="6"/>
      <c r="U65" s="6"/>
      <c r="V65" s="6"/>
      <c r="W65" s="6"/>
      <c r="X65" s="6"/>
      <c r="Y65" s="6"/>
      <c r="Z65" s="6"/>
      <c r="AA65" s="6"/>
      <c r="AB65" s="6"/>
      <c r="AC65" s="2"/>
      <c r="AD65" s="2"/>
      <c r="AE65" s="2"/>
      <c r="AF65" s="2"/>
      <c r="AG65" s="2"/>
      <c r="AH65" s="2"/>
      <c r="AI65" s="2"/>
      <c r="AJ65" s="2"/>
      <c r="AK65" s="2"/>
      <c r="AL65" s="2"/>
      <c r="AM65" s="2"/>
    </row>
    <row r="66" ht="12.0" customHeight="1">
      <c r="A66" s="2"/>
      <c r="B66" s="2"/>
      <c r="C66" s="2"/>
      <c r="D66" s="2"/>
      <c r="E66" s="2"/>
      <c r="F66" s="2"/>
      <c r="G66" s="2"/>
      <c r="H66" s="2"/>
      <c r="I66" s="2"/>
      <c r="J66" s="2"/>
      <c r="K66" s="2"/>
      <c r="L66" s="2"/>
      <c r="M66" s="2"/>
      <c r="N66" s="5"/>
      <c r="O66" s="5"/>
      <c r="P66" s="5"/>
      <c r="Q66" s="5"/>
      <c r="R66" s="6"/>
      <c r="S66" s="6"/>
      <c r="T66" s="6"/>
      <c r="U66" s="6"/>
      <c r="V66" s="6"/>
      <c r="W66" s="6"/>
      <c r="X66" s="6"/>
      <c r="Y66" s="6"/>
      <c r="Z66" s="6"/>
      <c r="AA66" s="6"/>
      <c r="AB66" s="6"/>
      <c r="AC66" s="2"/>
      <c r="AD66" s="2"/>
      <c r="AE66" s="2"/>
      <c r="AF66" s="2"/>
      <c r="AG66" s="2"/>
      <c r="AH66" s="2"/>
      <c r="AI66" s="2"/>
      <c r="AJ66" s="2"/>
      <c r="AK66" s="2"/>
      <c r="AL66" s="2"/>
      <c r="AM66" s="2"/>
    </row>
    <row r="67" ht="12.0" customHeight="1">
      <c r="A67" s="2"/>
      <c r="B67" s="2"/>
      <c r="C67" s="2"/>
      <c r="D67" s="2"/>
      <c r="E67" s="2"/>
      <c r="F67" s="2"/>
      <c r="G67" s="2"/>
      <c r="H67" s="2"/>
      <c r="I67" s="2"/>
      <c r="J67" s="2"/>
      <c r="K67" s="2"/>
      <c r="L67" s="2"/>
      <c r="M67" s="2"/>
      <c r="N67" s="5"/>
      <c r="O67" s="5"/>
      <c r="P67" s="5"/>
      <c r="Q67" s="6"/>
      <c r="R67" s="6"/>
      <c r="S67" s="6"/>
      <c r="T67" s="6"/>
      <c r="U67" s="6"/>
      <c r="V67" s="6"/>
      <c r="W67" s="6"/>
      <c r="X67" s="6"/>
      <c r="Y67" s="6"/>
      <c r="Z67" s="6"/>
      <c r="AA67" s="6"/>
      <c r="AB67" s="6"/>
      <c r="AC67" s="2"/>
      <c r="AD67" s="2"/>
      <c r="AE67" s="2"/>
      <c r="AF67" s="2"/>
      <c r="AG67" s="2"/>
      <c r="AH67" s="2"/>
      <c r="AI67" s="2"/>
      <c r="AJ67" s="2"/>
      <c r="AK67" s="2"/>
      <c r="AL67" s="2"/>
      <c r="AM67" s="2"/>
    </row>
    <row r="68" ht="12.0" customHeight="1">
      <c r="A68" s="2"/>
      <c r="B68" s="2"/>
      <c r="C68" s="2"/>
      <c r="D68" s="2"/>
      <c r="E68" s="2"/>
      <c r="F68" s="2"/>
      <c r="G68" s="2"/>
      <c r="H68" s="2"/>
      <c r="I68" s="2"/>
      <c r="J68" s="2"/>
      <c r="K68" s="2"/>
      <c r="L68" s="2"/>
      <c r="M68" s="2"/>
      <c r="N68" s="5"/>
      <c r="O68" s="5"/>
      <c r="P68" s="5"/>
      <c r="Q68" s="6"/>
      <c r="R68" s="6"/>
      <c r="S68" s="6"/>
      <c r="T68" s="6"/>
      <c r="U68" s="6"/>
      <c r="V68" s="6"/>
      <c r="W68" s="6"/>
      <c r="X68" s="6"/>
      <c r="Y68" s="6"/>
      <c r="Z68" s="6"/>
      <c r="AA68" s="6"/>
      <c r="AB68" s="6"/>
      <c r="AC68" s="2"/>
      <c r="AD68" s="2"/>
      <c r="AE68" s="2"/>
      <c r="AF68" s="2"/>
      <c r="AG68" s="2"/>
      <c r="AH68" s="2"/>
      <c r="AI68" s="2"/>
      <c r="AJ68" s="2"/>
      <c r="AK68" s="2"/>
      <c r="AL68" s="2"/>
      <c r="AM68" s="2"/>
    </row>
    <row r="69" ht="12.0" customHeight="1">
      <c r="A69" s="2"/>
      <c r="B69" s="2"/>
      <c r="C69" s="2"/>
      <c r="D69" s="2"/>
      <c r="E69" s="2"/>
      <c r="F69" s="2"/>
      <c r="G69" s="2"/>
      <c r="H69" s="2"/>
      <c r="I69" s="2"/>
      <c r="J69" s="2"/>
      <c r="K69" s="2"/>
      <c r="L69" s="2"/>
      <c r="M69" s="2"/>
      <c r="N69" s="2"/>
      <c r="O69" s="2"/>
      <c r="P69" s="2"/>
      <c r="Q69" s="6"/>
      <c r="R69" s="6"/>
      <c r="S69" s="6"/>
      <c r="T69" s="6"/>
      <c r="U69" s="6"/>
      <c r="V69" s="6"/>
      <c r="W69" s="6"/>
      <c r="X69" s="6"/>
      <c r="Y69" s="6"/>
      <c r="Z69" s="6"/>
      <c r="AA69" s="6"/>
      <c r="AB69" s="6"/>
      <c r="AC69" s="2"/>
      <c r="AD69" s="2"/>
      <c r="AE69" s="2"/>
      <c r="AF69" s="2"/>
      <c r="AG69" s="2"/>
      <c r="AH69" s="2"/>
      <c r="AI69" s="2"/>
      <c r="AJ69" s="2"/>
      <c r="AK69" s="2"/>
      <c r="AL69" s="2"/>
      <c r="AM69" s="2"/>
    </row>
    <row r="70" ht="12.0" customHeight="1">
      <c r="A70" s="2"/>
      <c r="B70" s="2"/>
      <c r="C70" s="2"/>
      <c r="D70" s="2"/>
      <c r="E70" s="2"/>
      <c r="F70" s="2"/>
      <c r="G70" s="2"/>
      <c r="H70" s="2"/>
      <c r="I70" s="2"/>
      <c r="J70" s="2"/>
      <c r="K70" s="2"/>
      <c r="L70" s="2"/>
      <c r="M70" s="2"/>
      <c r="N70" s="2"/>
      <c r="O70" s="2"/>
      <c r="P70" s="2"/>
      <c r="Q70" s="6"/>
      <c r="R70" s="6"/>
      <c r="S70" s="6"/>
      <c r="T70" s="6"/>
      <c r="U70" s="6"/>
      <c r="V70" s="6"/>
      <c r="W70" s="6"/>
      <c r="X70" s="6"/>
      <c r="Y70" s="6"/>
      <c r="Z70" s="6"/>
      <c r="AA70" s="6"/>
      <c r="AB70" s="6"/>
      <c r="AC70" s="2"/>
      <c r="AD70" s="2"/>
      <c r="AE70" s="2"/>
      <c r="AF70" s="2"/>
      <c r="AG70" s="2"/>
      <c r="AH70" s="2"/>
      <c r="AI70" s="2"/>
      <c r="AJ70" s="2"/>
      <c r="AK70" s="2"/>
      <c r="AL70" s="2"/>
      <c r="AM70" s="2"/>
    </row>
    <row r="71" ht="12.0" customHeight="1">
      <c r="A71" s="2"/>
      <c r="B71" s="2"/>
      <c r="C71" s="2"/>
      <c r="D71" s="2"/>
      <c r="E71" s="2"/>
      <c r="F71" s="2"/>
      <c r="G71" s="2"/>
      <c r="H71" s="2"/>
      <c r="I71" s="2"/>
      <c r="J71" s="2"/>
      <c r="K71" s="2"/>
      <c r="L71" s="2"/>
      <c r="M71" s="2"/>
      <c r="N71" s="2"/>
      <c r="O71" s="2"/>
      <c r="P71" s="2"/>
      <c r="Q71" s="6"/>
      <c r="R71" s="6"/>
      <c r="S71" s="6"/>
      <c r="T71" s="6"/>
      <c r="U71" s="6"/>
      <c r="V71" s="6"/>
      <c r="W71" s="6"/>
      <c r="X71" s="6"/>
      <c r="Y71" s="6"/>
      <c r="Z71" s="6"/>
      <c r="AA71" s="6"/>
      <c r="AB71" s="6"/>
      <c r="AC71" s="2"/>
      <c r="AD71" s="2"/>
      <c r="AE71" s="2"/>
      <c r="AF71" s="2"/>
      <c r="AG71" s="2"/>
      <c r="AH71" s="2"/>
      <c r="AI71" s="2"/>
      <c r="AJ71" s="2"/>
      <c r="AK71" s="2"/>
      <c r="AL71" s="2"/>
      <c r="AM71" s="2"/>
    </row>
    <row r="72" ht="12.0" customHeight="1">
      <c r="A72" s="2"/>
      <c r="B72" s="2"/>
      <c r="C72" s="2"/>
      <c r="D72" s="2"/>
      <c r="E72" s="2"/>
      <c r="F72" s="2"/>
      <c r="G72" s="2"/>
      <c r="H72" s="2"/>
      <c r="I72" s="2"/>
      <c r="J72" s="2"/>
      <c r="K72" s="2"/>
      <c r="L72" s="2"/>
      <c r="M72" s="2"/>
      <c r="N72" s="2"/>
      <c r="O72" s="2"/>
      <c r="P72" s="2"/>
      <c r="Q72" s="6"/>
      <c r="R72" s="6"/>
      <c r="S72" s="6"/>
      <c r="T72" s="6"/>
      <c r="U72" s="6"/>
      <c r="V72" s="6"/>
      <c r="W72" s="6"/>
      <c r="X72" s="6"/>
      <c r="Y72" s="6"/>
      <c r="Z72" s="6"/>
      <c r="AA72" s="6"/>
      <c r="AB72" s="6"/>
      <c r="AC72" s="2"/>
      <c r="AD72" s="2"/>
      <c r="AE72" s="2"/>
      <c r="AF72" s="2"/>
      <c r="AG72" s="2"/>
      <c r="AH72" s="2"/>
      <c r="AI72" s="2"/>
      <c r="AJ72" s="2"/>
      <c r="AK72" s="2"/>
      <c r="AL72" s="2"/>
      <c r="AM72" s="2"/>
    </row>
    <row r="73" ht="12.0" customHeight="1">
      <c r="A73" s="2"/>
      <c r="B73" s="2"/>
      <c r="C73" s="2"/>
      <c r="D73" s="2"/>
      <c r="E73" s="2"/>
      <c r="F73" s="2"/>
      <c r="G73" s="2"/>
      <c r="H73" s="2"/>
      <c r="I73" s="2"/>
      <c r="J73" s="2"/>
      <c r="K73" s="2"/>
      <c r="L73" s="2"/>
      <c r="M73" s="2"/>
      <c r="N73" s="2"/>
      <c r="O73" s="2"/>
      <c r="P73" s="2"/>
      <c r="Q73" s="6"/>
      <c r="R73" s="6"/>
      <c r="S73" s="6"/>
      <c r="T73" s="6"/>
      <c r="U73" s="6"/>
      <c r="V73" s="6"/>
      <c r="W73" s="6"/>
      <c r="X73" s="6"/>
      <c r="Y73" s="6"/>
      <c r="Z73" s="6"/>
      <c r="AA73" s="6"/>
      <c r="AB73" s="6"/>
      <c r="AC73" s="2"/>
      <c r="AD73" s="2"/>
      <c r="AE73" s="2"/>
      <c r="AF73" s="2"/>
      <c r="AG73" s="2"/>
      <c r="AH73" s="2"/>
      <c r="AI73" s="2"/>
      <c r="AJ73" s="2"/>
      <c r="AK73" s="2"/>
      <c r="AL73" s="2"/>
      <c r="AM73" s="2"/>
    </row>
    <row r="74" ht="12.0" customHeight="1">
      <c r="A74" s="2"/>
      <c r="B74" s="2"/>
      <c r="C74" s="2"/>
      <c r="D74" s="2"/>
      <c r="E74" s="2"/>
      <c r="F74" s="2"/>
      <c r="G74" s="2"/>
      <c r="H74" s="2"/>
      <c r="I74" s="2"/>
      <c r="J74" s="2"/>
      <c r="K74" s="2"/>
      <c r="L74" s="2"/>
      <c r="M74" s="2"/>
      <c r="N74" s="2"/>
      <c r="O74" s="2"/>
      <c r="P74" s="2"/>
      <c r="Q74" s="6"/>
      <c r="R74" s="6"/>
      <c r="S74" s="6"/>
      <c r="T74" s="6"/>
      <c r="U74" s="6"/>
      <c r="V74" s="6"/>
      <c r="W74" s="6"/>
      <c r="X74" s="6"/>
      <c r="Y74" s="6"/>
      <c r="Z74" s="6"/>
      <c r="AA74" s="6"/>
      <c r="AB74" s="6"/>
      <c r="AC74" s="2"/>
      <c r="AD74" s="2"/>
      <c r="AE74" s="2"/>
      <c r="AF74" s="2"/>
      <c r="AG74" s="2"/>
      <c r="AH74" s="2"/>
      <c r="AI74" s="2"/>
      <c r="AJ74" s="2"/>
      <c r="AK74" s="2"/>
      <c r="AL74" s="2"/>
      <c r="AM74" s="2"/>
    </row>
    <row r="75" ht="12.0" customHeight="1">
      <c r="A75" s="2"/>
      <c r="B75" s="2"/>
      <c r="C75" s="2"/>
      <c r="D75" s="2"/>
      <c r="E75" s="2"/>
      <c r="F75" s="2"/>
      <c r="G75" s="2"/>
      <c r="H75" s="2"/>
      <c r="I75" s="2"/>
      <c r="J75" s="2"/>
      <c r="K75" s="2"/>
      <c r="L75" s="2"/>
      <c r="M75" s="2"/>
      <c r="N75" s="2"/>
      <c r="O75" s="2"/>
      <c r="P75" s="2"/>
      <c r="Q75" s="6"/>
      <c r="R75" s="6"/>
      <c r="S75" s="6"/>
      <c r="T75" s="6"/>
      <c r="U75" s="6"/>
      <c r="V75" s="6"/>
      <c r="W75" s="6"/>
      <c r="X75" s="6"/>
      <c r="Y75" s="6"/>
      <c r="Z75" s="6"/>
      <c r="AA75" s="6"/>
      <c r="AB75" s="6"/>
      <c r="AC75" s="2"/>
      <c r="AD75" s="2"/>
      <c r="AE75" s="2"/>
      <c r="AF75" s="2"/>
      <c r="AG75" s="2"/>
      <c r="AH75" s="2"/>
      <c r="AI75" s="2"/>
      <c r="AJ75" s="2"/>
      <c r="AK75" s="2"/>
      <c r="AL75" s="2"/>
      <c r="AM75" s="2"/>
    </row>
    <row r="76" ht="12.0" customHeight="1">
      <c r="A76" s="2"/>
      <c r="B76" s="2"/>
      <c r="C76" s="2"/>
      <c r="D76" s="2"/>
      <c r="E76" s="2"/>
      <c r="F76" s="2"/>
      <c r="G76" s="2"/>
      <c r="H76" s="2"/>
      <c r="I76" s="2"/>
      <c r="J76" s="2"/>
      <c r="K76" s="2"/>
      <c r="L76" s="2"/>
      <c r="M76" s="2"/>
      <c r="N76" s="2"/>
      <c r="O76" s="2"/>
      <c r="P76" s="2"/>
      <c r="Q76" s="6"/>
      <c r="R76" s="6"/>
      <c r="S76" s="6"/>
      <c r="T76" s="6"/>
      <c r="U76" s="6"/>
      <c r="V76" s="6"/>
      <c r="W76" s="6"/>
      <c r="X76" s="6"/>
      <c r="Y76" s="6"/>
      <c r="Z76" s="6"/>
      <c r="AA76" s="6"/>
      <c r="AB76" s="6"/>
      <c r="AC76" s="2"/>
      <c r="AD76" s="2"/>
      <c r="AE76" s="2"/>
      <c r="AF76" s="2"/>
      <c r="AG76" s="2"/>
      <c r="AH76" s="2"/>
      <c r="AI76" s="2"/>
      <c r="AJ76" s="2"/>
      <c r="AK76" s="2"/>
      <c r="AL76" s="2"/>
      <c r="AM76" s="2"/>
    </row>
    <row r="77" ht="12.0" customHeight="1">
      <c r="A77" s="2"/>
      <c r="B77" s="2"/>
      <c r="C77" s="2"/>
      <c r="D77" s="2"/>
      <c r="E77" s="2"/>
      <c r="F77" s="2"/>
      <c r="G77" s="2"/>
      <c r="H77" s="2"/>
      <c r="I77" s="2"/>
      <c r="J77" s="2"/>
      <c r="K77" s="2"/>
      <c r="L77" s="2"/>
      <c r="M77" s="2"/>
      <c r="N77" s="2"/>
      <c r="O77" s="2"/>
      <c r="P77" s="2"/>
      <c r="Q77" s="6"/>
      <c r="R77" s="6"/>
      <c r="S77" s="6"/>
      <c r="T77" s="6"/>
      <c r="U77" s="6"/>
      <c r="V77" s="6"/>
      <c r="W77" s="6"/>
      <c r="X77" s="6"/>
      <c r="Y77" s="6"/>
      <c r="Z77" s="6"/>
      <c r="AA77" s="6"/>
      <c r="AB77" s="6"/>
      <c r="AC77" s="2"/>
      <c r="AD77" s="2"/>
      <c r="AE77" s="2"/>
      <c r="AF77" s="2"/>
      <c r="AG77" s="2"/>
      <c r="AH77" s="2"/>
      <c r="AI77" s="2"/>
      <c r="AJ77" s="2"/>
      <c r="AK77" s="2"/>
      <c r="AL77" s="2"/>
      <c r="AM77" s="2"/>
    </row>
    <row r="78" ht="12.0" customHeight="1">
      <c r="A78" s="2"/>
      <c r="B78" s="2"/>
      <c r="C78" s="2"/>
      <c r="D78" s="2"/>
      <c r="E78" s="2"/>
      <c r="F78" s="2"/>
      <c r="G78" s="2"/>
      <c r="H78" s="2"/>
      <c r="I78" s="2"/>
      <c r="J78" s="2"/>
      <c r="K78" s="2"/>
      <c r="L78" s="2"/>
      <c r="M78" s="2"/>
      <c r="N78" s="2"/>
      <c r="O78" s="2"/>
      <c r="P78" s="2"/>
      <c r="Q78" s="6"/>
      <c r="R78" s="6"/>
      <c r="S78" s="6"/>
      <c r="T78" s="6"/>
      <c r="U78" s="6"/>
      <c r="V78" s="6"/>
      <c r="W78" s="6"/>
      <c r="X78" s="6"/>
      <c r="Y78" s="6"/>
      <c r="Z78" s="6"/>
      <c r="AA78" s="6"/>
      <c r="AB78" s="6"/>
      <c r="AC78" s="2"/>
      <c r="AD78" s="2"/>
      <c r="AE78" s="2"/>
      <c r="AF78" s="2"/>
      <c r="AG78" s="2"/>
      <c r="AH78" s="2"/>
      <c r="AI78" s="2"/>
      <c r="AJ78" s="2"/>
      <c r="AK78" s="2"/>
      <c r="AL78" s="2"/>
      <c r="AM78" s="2"/>
    </row>
    <row r="79" ht="12.0" customHeight="1">
      <c r="A79" s="2"/>
      <c r="B79" s="2"/>
      <c r="C79" s="2"/>
      <c r="D79" s="2"/>
      <c r="E79" s="2"/>
      <c r="F79" s="2"/>
      <c r="G79" s="2"/>
      <c r="H79" s="2"/>
      <c r="I79" s="2"/>
      <c r="J79" s="2"/>
      <c r="K79" s="2"/>
      <c r="L79" s="2"/>
      <c r="M79" s="2"/>
      <c r="N79" s="2"/>
      <c r="O79" s="2"/>
      <c r="P79" s="2"/>
      <c r="Q79" s="6"/>
      <c r="R79" s="6"/>
      <c r="S79" s="6"/>
      <c r="T79" s="6"/>
      <c r="U79" s="6"/>
      <c r="V79" s="6"/>
      <c r="W79" s="6"/>
      <c r="X79" s="6"/>
      <c r="Y79" s="6"/>
      <c r="Z79" s="6"/>
      <c r="AA79" s="6"/>
      <c r="AB79" s="6"/>
      <c r="AC79" s="2"/>
      <c r="AD79" s="2"/>
      <c r="AE79" s="2"/>
      <c r="AF79" s="2"/>
      <c r="AG79" s="2"/>
      <c r="AH79" s="2"/>
      <c r="AI79" s="2"/>
      <c r="AJ79" s="2"/>
      <c r="AK79" s="2"/>
      <c r="AL79" s="2"/>
      <c r="AM79" s="2"/>
    </row>
    <row r="80" ht="12.0" customHeight="1">
      <c r="A80" s="2"/>
      <c r="B80" s="2"/>
      <c r="C80" s="2"/>
      <c r="D80" s="2"/>
      <c r="E80" s="2"/>
      <c r="F80" s="2"/>
      <c r="G80" s="2"/>
      <c r="H80" s="2"/>
      <c r="I80" s="2"/>
      <c r="J80" s="2"/>
      <c r="K80" s="2"/>
      <c r="L80" s="2"/>
      <c r="M80" s="2"/>
      <c r="N80" s="2"/>
      <c r="O80" s="2"/>
      <c r="P80" s="2"/>
      <c r="Q80" s="6"/>
      <c r="R80" s="6"/>
      <c r="S80" s="6"/>
      <c r="T80" s="6"/>
      <c r="U80" s="6"/>
      <c r="V80" s="6"/>
      <c r="W80" s="6"/>
      <c r="X80" s="6"/>
      <c r="Y80" s="6"/>
      <c r="Z80" s="6"/>
      <c r="AA80" s="6"/>
      <c r="AB80" s="6"/>
      <c r="AC80" s="2"/>
      <c r="AD80" s="2"/>
      <c r="AE80" s="2"/>
      <c r="AF80" s="2"/>
      <c r="AG80" s="2"/>
      <c r="AH80" s="2"/>
      <c r="AI80" s="2"/>
      <c r="AJ80" s="2"/>
      <c r="AK80" s="2"/>
      <c r="AL80" s="2"/>
      <c r="AM80" s="2"/>
    </row>
    <row r="81" ht="12.0" customHeight="1">
      <c r="A81" s="2"/>
      <c r="B81" s="2"/>
      <c r="C81" s="2"/>
      <c r="D81" s="2"/>
      <c r="E81" s="2"/>
      <c r="F81" s="2"/>
      <c r="G81" s="2"/>
      <c r="H81" s="2"/>
      <c r="I81" s="2"/>
      <c r="J81" s="2"/>
      <c r="K81" s="2"/>
      <c r="L81" s="2"/>
      <c r="M81" s="2"/>
      <c r="N81" s="2"/>
      <c r="O81" s="2"/>
      <c r="P81" s="2"/>
      <c r="Q81" s="6"/>
      <c r="R81" s="6"/>
      <c r="S81" s="6"/>
      <c r="T81" s="6"/>
      <c r="U81" s="6"/>
      <c r="V81" s="6"/>
      <c r="W81" s="6"/>
      <c r="X81" s="6"/>
      <c r="Y81" s="6"/>
      <c r="Z81" s="6"/>
      <c r="AA81" s="6"/>
      <c r="AB81" s="6"/>
      <c r="AC81" s="2"/>
      <c r="AD81" s="2"/>
      <c r="AE81" s="2"/>
      <c r="AF81" s="2"/>
      <c r="AG81" s="2"/>
      <c r="AH81" s="2"/>
      <c r="AI81" s="2"/>
      <c r="AJ81" s="2"/>
      <c r="AK81" s="2"/>
      <c r="AL81" s="2"/>
      <c r="AM81" s="2"/>
    </row>
    <row r="82" ht="12.0" customHeight="1">
      <c r="A82" s="2"/>
      <c r="B82" s="2"/>
      <c r="C82" s="2"/>
      <c r="D82" s="2"/>
      <c r="E82" s="2"/>
      <c r="F82" s="2"/>
      <c r="G82" s="2"/>
      <c r="H82" s="2"/>
      <c r="I82" s="2"/>
      <c r="J82" s="2"/>
      <c r="K82" s="2"/>
      <c r="L82" s="2"/>
      <c r="M82" s="2"/>
      <c r="N82" s="2"/>
      <c r="O82" s="2"/>
      <c r="P82" s="2"/>
      <c r="Q82" s="6"/>
      <c r="R82" s="6"/>
      <c r="S82" s="6"/>
      <c r="T82" s="6"/>
      <c r="U82" s="6"/>
      <c r="V82" s="6"/>
      <c r="W82" s="6"/>
      <c r="X82" s="6"/>
      <c r="Y82" s="6"/>
      <c r="Z82" s="6"/>
      <c r="AA82" s="6"/>
      <c r="AB82" s="6"/>
      <c r="AC82" s="2"/>
      <c r="AD82" s="2"/>
      <c r="AE82" s="2"/>
      <c r="AF82" s="2"/>
      <c r="AG82" s="2"/>
      <c r="AH82" s="2"/>
      <c r="AI82" s="2"/>
      <c r="AJ82" s="2"/>
      <c r="AK82" s="2"/>
      <c r="AL82" s="2"/>
      <c r="AM82" s="2"/>
    </row>
    <row r="83" ht="12.0" customHeight="1">
      <c r="A83" s="2"/>
      <c r="B83" s="2"/>
      <c r="C83" s="2"/>
      <c r="D83" s="2"/>
      <c r="E83" s="2"/>
      <c r="F83" s="2"/>
      <c r="G83" s="2"/>
      <c r="H83" s="2"/>
      <c r="I83" s="2"/>
      <c r="J83" s="2"/>
      <c r="K83" s="2"/>
      <c r="L83" s="2"/>
      <c r="M83" s="2"/>
      <c r="N83" s="2"/>
      <c r="O83" s="2"/>
      <c r="P83" s="2"/>
      <c r="Q83" s="6"/>
      <c r="R83" s="6"/>
      <c r="S83" s="6"/>
      <c r="T83" s="6"/>
      <c r="U83" s="6"/>
      <c r="V83" s="6"/>
      <c r="W83" s="6"/>
      <c r="X83" s="6"/>
      <c r="Y83" s="6"/>
      <c r="Z83" s="6"/>
      <c r="AA83" s="6"/>
      <c r="AB83" s="6"/>
      <c r="AC83" s="2"/>
      <c r="AD83" s="2"/>
      <c r="AE83" s="2"/>
      <c r="AF83" s="2"/>
      <c r="AG83" s="2"/>
      <c r="AH83" s="2"/>
      <c r="AI83" s="2"/>
      <c r="AJ83" s="2"/>
      <c r="AK83" s="2"/>
      <c r="AL83" s="2"/>
      <c r="AM83" s="2"/>
    </row>
    <row r="84" ht="12.0" customHeight="1">
      <c r="A84" s="2"/>
      <c r="B84" s="2"/>
      <c r="C84" s="2"/>
      <c r="D84" s="2"/>
      <c r="E84" s="2"/>
      <c r="F84" s="2"/>
      <c r="G84" s="2"/>
      <c r="H84" s="2"/>
      <c r="I84" s="2"/>
      <c r="J84" s="2"/>
      <c r="K84" s="2"/>
      <c r="L84" s="2"/>
      <c r="M84" s="2"/>
      <c r="N84" s="2"/>
      <c r="O84" s="2"/>
      <c r="P84" s="2"/>
      <c r="Q84" s="6"/>
      <c r="R84" s="6"/>
      <c r="S84" s="6"/>
      <c r="T84" s="6"/>
      <c r="U84" s="6"/>
      <c r="V84" s="6"/>
      <c r="W84" s="6"/>
      <c r="X84" s="6"/>
      <c r="Y84" s="6"/>
      <c r="Z84" s="6"/>
      <c r="AA84" s="6"/>
      <c r="AB84" s="6"/>
      <c r="AC84" s="2"/>
      <c r="AD84" s="2"/>
      <c r="AE84" s="2"/>
      <c r="AF84" s="2"/>
      <c r="AG84" s="2"/>
      <c r="AH84" s="2"/>
      <c r="AI84" s="2"/>
      <c r="AJ84" s="2"/>
      <c r="AK84" s="2"/>
      <c r="AL84" s="2"/>
      <c r="AM84" s="2"/>
    </row>
    <row r="85" ht="12.0" customHeight="1">
      <c r="A85" s="2"/>
      <c r="B85" s="2"/>
      <c r="C85" s="2"/>
      <c r="D85" s="2"/>
      <c r="E85" s="2"/>
      <c r="F85" s="2"/>
      <c r="G85" s="2"/>
      <c r="H85" s="2"/>
      <c r="I85" s="2"/>
      <c r="J85" s="2"/>
      <c r="K85" s="2"/>
      <c r="L85" s="2"/>
      <c r="M85" s="2"/>
      <c r="N85" s="2"/>
      <c r="O85" s="2"/>
      <c r="P85" s="2"/>
      <c r="Q85" s="6"/>
      <c r="R85" s="6"/>
      <c r="S85" s="6"/>
      <c r="T85" s="6"/>
      <c r="U85" s="6"/>
      <c r="V85" s="6"/>
      <c r="W85" s="6"/>
      <c r="X85" s="6"/>
      <c r="Y85" s="6"/>
      <c r="Z85" s="6"/>
      <c r="AA85" s="6"/>
      <c r="AB85" s="6"/>
      <c r="AC85" s="2"/>
      <c r="AD85" s="2"/>
      <c r="AE85" s="2"/>
      <c r="AF85" s="2"/>
      <c r="AG85" s="2"/>
      <c r="AH85" s="2"/>
      <c r="AI85" s="2"/>
      <c r="AJ85" s="2"/>
      <c r="AK85" s="2"/>
      <c r="AL85" s="2"/>
      <c r="AM85" s="2"/>
    </row>
    <row r="86" ht="12.0" customHeight="1">
      <c r="A86" s="2"/>
      <c r="B86" s="2"/>
      <c r="C86" s="2"/>
      <c r="D86" s="2"/>
      <c r="E86" s="2"/>
      <c r="F86" s="2"/>
      <c r="G86" s="2"/>
      <c r="H86" s="2"/>
      <c r="I86" s="2"/>
      <c r="J86" s="2"/>
      <c r="K86" s="2"/>
      <c r="L86" s="2"/>
      <c r="M86" s="2"/>
      <c r="N86" s="2"/>
      <c r="O86" s="2"/>
      <c r="P86" s="2"/>
      <c r="Q86" s="6"/>
      <c r="R86" s="6"/>
      <c r="S86" s="6"/>
      <c r="T86" s="6"/>
      <c r="U86" s="6"/>
      <c r="V86" s="6"/>
      <c r="W86" s="6"/>
      <c r="X86" s="6"/>
      <c r="Y86" s="6"/>
      <c r="Z86" s="6"/>
      <c r="AA86" s="6"/>
      <c r="AB86" s="6"/>
      <c r="AC86" s="2"/>
      <c r="AD86" s="2"/>
      <c r="AE86" s="2"/>
      <c r="AF86" s="2"/>
      <c r="AG86" s="2"/>
      <c r="AH86" s="2"/>
      <c r="AI86" s="2"/>
      <c r="AJ86" s="2"/>
      <c r="AK86" s="2"/>
      <c r="AL86" s="2"/>
      <c r="AM86" s="2"/>
    </row>
    <row r="87" ht="12.0" customHeight="1">
      <c r="A87" s="2"/>
      <c r="B87" s="2"/>
      <c r="C87" s="2"/>
      <c r="D87" s="2"/>
      <c r="E87" s="2"/>
      <c r="F87" s="2"/>
      <c r="G87" s="2"/>
      <c r="H87" s="2"/>
      <c r="I87" s="2"/>
      <c r="J87" s="2"/>
      <c r="K87" s="2"/>
      <c r="L87" s="2"/>
      <c r="M87" s="2"/>
      <c r="N87" s="2"/>
      <c r="O87" s="2"/>
      <c r="P87" s="2"/>
      <c r="Q87" s="6"/>
      <c r="R87" s="6"/>
      <c r="S87" s="6"/>
      <c r="T87" s="6"/>
      <c r="U87" s="6"/>
      <c r="V87" s="6"/>
      <c r="W87" s="6"/>
      <c r="X87" s="6"/>
      <c r="Y87" s="6"/>
      <c r="Z87" s="6"/>
      <c r="AA87" s="6"/>
      <c r="AB87" s="6"/>
      <c r="AC87" s="2"/>
      <c r="AD87" s="2"/>
      <c r="AE87" s="2"/>
      <c r="AF87" s="2"/>
      <c r="AG87" s="2"/>
      <c r="AH87" s="2"/>
      <c r="AI87" s="2"/>
      <c r="AJ87" s="2"/>
      <c r="AK87" s="2"/>
      <c r="AL87" s="2"/>
      <c r="AM87" s="2"/>
    </row>
    <row r="88" ht="12.0" customHeight="1">
      <c r="A88" s="2"/>
      <c r="B88" s="2"/>
      <c r="C88" s="2"/>
      <c r="D88" s="2"/>
      <c r="E88" s="2"/>
      <c r="F88" s="2"/>
      <c r="G88" s="2"/>
      <c r="H88" s="2"/>
      <c r="I88" s="2"/>
      <c r="J88" s="2"/>
      <c r="K88" s="2"/>
      <c r="L88" s="2"/>
      <c r="M88" s="2"/>
      <c r="N88" s="2"/>
      <c r="O88" s="2"/>
      <c r="P88" s="2"/>
      <c r="Q88" s="6"/>
      <c r="R88" s="6"/>
      <c r="S88" s="6"/>
      <c r="T88" s="6"/>
      <c r="U88" s="6"/>
      <c r="V88" s="6"/>
      <c r="W88" s="6"/>
      <c r="X88" s="6"/>
      <c r="Y88" s="6"/>
      <c r="Z88" s="6"/>
      <c r="AA88" s="6"/>
      <c r="AB88" s="6"/>
      <c r="AC88" s="2"/>
      <c r="AD88" s="2"/>
      <c r="AE88" s="2"/>
      <c r="AF88" s="2"/>
      <c r="AG88" s="2"/>
      <c r="AH88" s="2"/>
      <c r="AI88" s="2"/>
      <c r="AJ88" s="2"/>
      <c r="AK88" s="2"/>
      <c r="AL88" s="2"/>
      <c r="AM88" s="2"/>
    </row>
    <row r="89" ht="12.0" customHeight="1">
      <c r="A89" s="2"/>
      <c r="B89" s="2"/>
      <c r="C89" s="2"/>
      <c r="D89" s="2"/>
      <c r="E89" s="2"/>
      <c r="F89" s="2"/>
      <c r="G89" s="2"/>
      <c r="H89" s="2"/>
      <c r="I89" s="2"/>
      <c r="J89" s="2"/>
      <c r="K89" s="2"/>
      <c r="L89" s="2"/>
      <c r="M89" s="2"/>
      <c r="N89" s="2"/>
      <c r="O89" s="2"/>
      <c r="P89" s="2"/>
      <c r="Q89" s="6"/>
      <c r="R89" s="6"/>
      <c r="S89" s="6"/>
      <c r="T89" s="6"/>
      <c r="U89" s="6"/>
      <c r="V89" s="6"/>
      <c r="W89" s="6"/>
      <c r="X89" s="6"/>
      <c r="Y89" s="6"/>
      <c r="Z89" s="6"/>
      <c r="AA89" s="6"/>
      <c r="AB89" s="6"/>
      <c r="AC89" s="2"/>
      <c r="AD89" s="2"/>
      <c r="AE89" s="2"/>
      <c r="AF89" s="2"/>
      <c r="AG89" s="2"/>
      <c r="AH89" s="2"/>
      <c r="AI89" s="2"/>
      <c r="AJ89" s="2"/>
      <c r="AK89" s="2"/>
      <c r="AL89" s="2"/>
      <c r="AM89" s="2"/>
    </row>
    <row r="90" ht="12.0" customHeight="1">
      <c r="A90" s="2"/>
      <c r="B90" s="2"/>
      <c r="C90" s="2"/>
      <c r="D90" s="2"/>
      <c r="E90" s="2"/>
      <c r="F90" s="2"/>
      <c r="G90" s="2"/>
      <c r="H90" s="2"/>
      <c r="I90" s="2"/>
      <c r="J90" s="2"/>
      <c r="K90" s="2"/>
      <c r="L90" s="2"/>
      <c r="M90" s="2"/>
      <c r="N90" s="2"/>
      <c r="O90" s="2"/>
      <c r="P90" s="2"/>
      <c r="Q90" s="6"/>
      <c r="R90" s="6"/>
      <c r="S90" s="6"/>
      <c r="T90" s="6"/>
      <c r="U90" s="6"/>
      <c r="V90" s="6"/>
      <c r="W90" s="6"/>
      <c r="X90" s="6"/>
      <c r="Y90" s="6"/>
      <c r="Z90" s="6"/>
      <c r="AA90" s="6"/>
      <c r="AB90" s="6"/>
      <c r="AC90" s="2"/>
      <c r="AD90" s="2"/>
      <c r="AE90" s="2"/>
      <c r="AF90" s="2"/>
      <c r="AG90" s="2"/>
      <c r="AH90" s="2"/>
      <c r="AI90" s="2"/>
      <c r="AJ90" s="2"/>
      <c r="AK90" s="2"/>
      <c r="AL90" s="2"/>
      <c r="AM90" s="2"/>
    </row>
    <row r="91" ht="12.0" customHeight="1">
      <c r="A91" s="2"/>
      <c r="B91" s="2"/>
      <c r="C91" s="2"/>
      <c r="D91" s="2"/>
      <c r="E91" s="2"/>
      <c r="F91" s="2"/>
      <c r="G91" s="2"/>
      <c r="H91" s="2"/>
      <c r="I91" s="2"/>
      <c r="J91" s="2"/>
      <c r="K91" s="2"/>
      <c r="L91" s="2"/>
      <c r="M91" s="2"/>
      <c r="N91" s="2"/>
      <c r="O91" s="2"/>
      <c r="P91" s="2"/>
      <c r="Q91" s="6"/>
      <c r="R91" s="6"/>
      <c r="S91" s="6"/>
      <c r="T91" s="6"/>
      <c r="U91" s="6"/>
      <c r="V91" s="6"/>
      <c r="W91" s="6"/>
      <c r="X91" s="6"/>
      <c r="Y91" s="6"/>
      <c r="Z91" s="6"/>
      <c r="AA91" s="6"/>
      <c r="AB91" s="6"/>
      <c r="AC91" s="2"/>
      <c r="AD91" s="2"/>
      <c r="AE91" s="2"/>
      <c r="AF91" s="2"/>
      <c r="AG91" s="2"/>
      <c r="AH91" s="2"/>
      <c r="AI91" s="2"/>
      <c r="AJ91" s="2"/>
      <c r="AK91" s="2"/>
      <c r="AL91" s="2"/>
      <c r="AM91" s="2"/>
    </row>
    <row r="92" ht="12.0" customHeight="1">
      <c r="A92" s="2"/>
      <c r="B92" s="2"/>
      <c r="C92" s="2"/>
      <c r="D92" s="2"/>
      <c r="E92" s="2"/>
      <c r="F92" s="2"/>
      <c r="G92" s="2"/>
      <c r="H92" s="2"/>
      <c r="I92" s="2"/>
      <c r="J92" s="2"/>
      <c r="K92" s="2"/>
      <c r="L92" s="2"/>
      <c r="M92" s="2"/>
      <c r="N92" s="2"/>
      <c r="O92" s="2"/>
      <c r="P92" s="2"/>
      <c r="Q92" s="6"/>
      <c r="R92" s="6"/>
      <c r="S92" s="6"/>
      <c r="T92" s="6"/>
      <c r="U92" s="6"/>
      <c r="V92" s="6"/>
      <c r="W92" s="6"/>
      <c r="X92" s="6"/>
      <c r="Y92" s="6"/>
      <c r="Z92" s="6"/>
      <c r="AA92" s="6"/>
      <c r="AB92" s="6"/>
      <c r="AC92" s="2"/>
      <c r="AD92" s="2"/>
      <c r="AE92" s="2"/>
      <c r="AF92" s="2"/>
      <c r="AG92" s="2"/>
      <c r="AH92" s="2"/>
      <c r="AI92" s="2"/>
      <c r="AJ92" s="2"/>
      <c r="AK92" s="2"/>
      <c r="AL92" s="2"/>
      <c r="AM92" s="2"/>
    </row>
    <row r="93" ht="12.0" customHeight="1">
      <c r="A93" s="2"/>
      <c r="B93" s="2"/>
      <c r="C93" s="2"/>
      <c r="D93" s="2"/>
      <c r="E93" s="2"/>
      <c r="F93" s="2"/>
      <c r="G93" s="2"/>
      <c r="H93" s="2"/>
      <c r="I93" s="2"/>
      <c r="J93" s="2"/>
      <c r="K93" s="2"/>
      <c r="L93" s="2"/>
      <c r="M93" s="2"/>
      <c r="N93" s="2"/>
      <c r="O93" s="2"/>
      <c r="P93" s="2"/>
      <c r="Q93" s="6"/>
      <c r="R93" s="6"/>
      <c r="S93" s="6"/>
      <c r="T93" s="6"/>
      <c r="U93" s="6"/>
      <c r="V93" s="6"/>
      <c r="W93" s="6"/>
      <c r="X93" s="6"/>
      <c r="Y93" s="6"/>
      <c r="Z93" s="6"/>
      <c r="AA93" s="6"/>
      <c r="AB93" s="6"/>
      <c r="AC93" s="2"/>
      <c r="AD93" s="2"/>
      <c r="AE93" s="2"/>
      <c r="AF93" s="2"/>
      <c r="AG93" s="2"/>
      <c r="AH93" s="2"/>
      <c r="AI93" s="2"/>
      <c r="AJ93" s="2"/>
      <c r="AK93" s="2"/>
      <c r="AL93" s="2"/>
      <c r="AM93" s="2"/>
    </row>
    <row r="94" ht="12.0" customHeight="1">
      <c r="A94" s="2"/>
      <c r="B94" s="2"/>
      <c r="C94" s="2"/>
      <c r="D94" s="2"/>
      <c r="E94" s="2"/>
      <c r="F94" s="2"/>
      <c r="G94" s="2"/>
      <c r="H94" s="2"/>
      <c r="I94" s="2"/>
      <c r="J94" s="2"/>
      <c r="K94" s="2"/>
      <c r="L94" s="2"/>
      <c r="M94" s="2"/>
      <c r="N94" s="2"/>
      <c r="O94" s="2"/>
      <c r="P94" s="2"/>
      <c r="Q94" s="6"/>
      <c r="R94" s="6"/>
      <c r="S94" s="6"/>
      <c r="T94" s="6"/>
      <c r="U94" s="6"/>
      <c r="V94" s="6"/>
      <c r="W94" s="6"/>
      <c r="X94" s="6"/>
      <c r="Y94" s="6"/>
      <c r="Z94" s="6"/>
      <c r="AA94" s="6"/>
      <c r="AB94" s="6"/>
      <c r="AC94" s="2"/>
      <c r="AD94" s="2"/>
      <c r="AE94" s="2"/>
      <c r="AF94" s="2"/>
      <c r="AG94" s="2"/>
      <c r="AH94" s="2"/>
      <c r="AI94" s="2"/>
      <c r="AJ94" s="2"/>
      <c r="AK94" s="2"/>
      <c r="AL94" s="2"/>
      <c r="AM94" s="2"/>
    </row>
    <row r="95" ht="12.0" customHeight="1">
      <c r="A95" s="2"/>
      <c r="B95" s="2"/>
      <c r="C95" s="2"/>
      <c r="D95" s="2"/>
      <c r="E95" s="2"/>
      <c r="F95" s="2"/>
      <c r="G95" s="2"/>
      <c r="H95" s="2"/>
      <c r="I95" s="2"/>
      <c r="J95" s="2"/>
      <c r="K95" s="2"/>
      <c r="L95" s="2"/>
      <c r="M95" s="2"/>
      <c r="N95" s="2"/>
      <c r="O95" s="2"/>
      <c r="P95" s="2"/>
      <c r="Q95" s="6"/>
      <c r="R95" s="6"/>
      <c r="S95" s="6"/>
      <c r="T95" s="6"/>
      <c r="U95" s="6"/>
      <c r="V95" s="6"/>
      <c r="W95" s="6"/>
      <c r="X95" s="6"/>
      <c r="Y95" s="6"/>
      <c r="Z95" s="6"/>
      <c r="AA95" s="6"/>
      <c r="AB95" s="6"/>
      <c r="AC95" s="2"/>
      <c r="AD95" s="2"/>
      <c r="AE95" s="2"/>
      <c r="AF95" s="2"/>
      <c r="AG95" s="2"/>
      <c r="AH95" s="2"/>
      <c r="AI95" s="2"/>
      <c r="AJ95" s="2"/>
      <c r="AK95" s="2"/>
      <c r="AL95" s="2"/>
      <c r="AM95" s="2"/>
    </row>
    <row r="96" ht="12.0" customHeight="1">
      <c r="A96" s="2"/>
      <c r="B96" s="2"/>
      <c r="C96" s="2"/>
      <c r="D96" s="2"/>
      <c r="E96" s="2"/>
      <c r="F96" s="2"/>
      <c r="G96" s="2"/>
      <c r="H96" s="2"/>
      <c r="I96" s="2"/>
      <c r="J96" s="2"/>
      <c r="K96" s="2"/>
      <c r="L96" s="2"/>
      <c r="M96" s="2"/>
      <c r="N96" s="2"/>
      <c r="O96" s="2"/>
      <c r="P96" s="2"/>
      <c r="Q96" s="6"/>
      <c r="R96" s="6"/>
      <c r="S96" s="6"/>
      <c r="T96" s="6"/>
      <c r="U96" s="6"/>
      <c r="V96" s="6"/>
      <c r="W96" s="6"/>
      <c r="X96" s="6"/>
      <c r="Y96" s="6"/>
      <c r="Z96" s="6"/>
      <c r="AA96" s="6"/>
      <c r="AB96" s="6"/>
      <c r="AC96" s="2"/>
      <c r="AD96" s="2"/>
      <c r="AE96" s="2"/>
      <c r="AF96" s="2"/>
      <c r="AG96" s="2"/>
      <c r="AH96" s="2"/>
      <c r="AI96" s="2"/>
      <c r="AJ96" s="2"/>
      <c r="AK96" s="2"/>
      <c r="AL96" s="2"/>
      <c r="AM96" s="2"/>
    </row>
    <row r="97" ht="12.0" customHeight="1">
      <c r="A97" s="2"/>
      <c r="B97" s="2"/>
      <c r="C97" s="2"/>
      <c r="D97" s="2"/>
      <c r="E97" s="2"/>
      <c r="F97" s="2"/>
      <c r="G97" s="2"/>
      <c r="H97" s="2"/>
      <c r="I97" s="2"/>
      <c r="J97" s="2"/>
      <c r="K97" s="2"/>
      <c r="L97" s="2"/>
      <c r="M97" s="2"/>
      <c r="N97" s="2"/>
      <c r="O97" s="2"/>
      <c r="P97" s="2"/>
      <c r="Q97" s="6"/>
      <c r="R97" s="6"/>
      <c r="S97" s="6"/>
      <c r="T97" s="6"/>
      <c r="U97" s="6"/>
      <c r="V97" s="6"/>
      <c r="W97" s="6"/>
      <c r="X97" s="6"/>
      <c r="Y97" s="6"/>
      <c r="Z97" s="6"/>
      <c r="AA97" s="6"/>
      <c r="AB97" s="6"/>
      <c r="AC97" s="2"/>
      <c r="AD97" s="2"/>
      <c r="AE97" s="2"/>
      <c r="AF97" s="2"/>
      <c r="AG97" s="2"/>
      <c r="AH97" s="2"/>
      <c r="AI97" s="2"/>
      <c r="AJ97" s="2"/>
      <c r="AK97" s="2"/>
      <c r="AL97" s="2"/>
      <c r="AM97" s="2"/>
    </row>
    <row r="98" ht="12.0" customHeight="1">
      <c r="A98" s="2"/>
      <c r="B98" s="2"/>
      <c r="C98" s="2"/>
      <c r="D98" s="2"/>
      <c r="E98" s="2"/>
      <c r="F98" s="2"/>
      <c r="G98" s="2"/>
      <c r="H98" s="2"/>
      <c r="I98" s="2"/>
      <c r="J98" s="2"/>
      <c r="K98" s="2"/>
      <c r="L98" s="2"/>
      <c r="M98" s="2"/>
      <c r="N98" s="2"/>
      <c r="O98" s="2"/>
      <c r="P98" s="2"/>
      <c r="Q98" s="6"/>
      <c r="R98" s="6"/>
      <c r="S98" s="6"/>
      <c r="T98" s="6"/>
      <c r="U98" s="6"/>
      <c r="V98" s="6"/>
      <c r="W98" s="6"/>
      <c r="X98" s="6"/>
      <c r="Y98" s="6"/>
      <c r="Z98" s="6"/>
      <c r="AA98" s="6"/>
      <c r="AB98" s="6"/>
      <c r="AC98" s="2"/>
      <c r="AD98" s="2"/>
      <c r="AE98" s="2"/>
      <c r="AF98" s="2"/>
      <c r="AG98" s="2"/>
      <c r="AH98" s="2"/>
      <c r="AI98" s="2"/>
      <c r="AJ98" s="2"/>
      <c r="AK98" s="2"/>
      <c r="AL98" s="2"/>
      <c r="AM98" s="2"/>
    </row>
    <row r="99" ht="12.0" customHeight="1">
      <c r="A99" s="2"/>
      <c r="B99" s="2"/>
      <c r="C99" s="2"/>
      <c r="D99" s="2"/>
      <c r="E99" s="2"/>
      <c r="F99" s="2"/>
      <c r="G99" s="2"/>
      <c r="H99" s="2"/>
      <c r="I99" s="2"/>
      <c r="J99" s="2"/>
      <c r="K99" s="2"/>
      <c r="L99" s="2"/>
      <c r="M99" s="2"/>
      <c r="N99" s="2"/>
      <c r="O99" s="2"/>
      <c r="P99" s="2"/>
      <c r="Q99" s="6"/>
      <c r="R99" s="6"/>
      <c r="S99" s="6"/>
      <c r="T99" s="6"/>
      <c r="U99" s="6"/>
      <c r="V99" s="6"/>
      <c r="W99" s="6"/>
      <c r="X99" s="6"/>
      <c r="Y99" s="6"/>
      <c r="Z99" s="6"/>
      <c r="AA99" s="6"/>
      <c r="AB99" s="6"/>
      <c r="AC99" s="2"/>
      <c r="AD99" s="2"/>
      <c r="AE99" s="2"/>
      <c r="AF99" s="2"/>
      <c r="AG99" s="2"/>
      <c r="AH99" s="2"/>
      <c r="AI99" s="2"/>
      <c r="AJ99" s="2"/>
      <c r="AK99" s="2"/>
      <c r="AL99" s="2"/>
      <c r="AM99" s="2"/>
    </row>
    <row r="100" ht="12.0" customHeight="1">
      <c r="A100" s="2"/>
      <c r="B100" s="2"/>
      <c r="C100" s="2"/>
      <c r="D100" s="2"/>
      <c r="E100" s="2"/>
      <c r="F100" s="2"/>
      <c r="G100" s="2"/>
      <c r="H100" s="2"/>
      <c r="I100" s="2"/>
      <c r="J100" s="2"/>
      <c r="K100" s="2"/>
      <c r="L100" s="2"/>
      <c r="M100" s="2"/>
      <c r="N100" s="2"/>
      <c r="O100" s="2"/>
      <c r="P100" s="2"/>
      <c r="Q100" s="6"/>
      <c r="R100" s="6"/>
      <c r="S100" s="6"/>
      <c r="T100" s="6"/>
      <c r="U100" s="6"/>
      <c r="V100" s="6"/>
      <c r="W100" s="6"/>
      <c r="X100" s="6"/>
      <c r="Y100" s="6"/>
      <c r="Z100" s="6"/>
      <c r="AA100" s="6"/>
      <c r="AB100" s="6"/>
      <c r="AC100" s="2"/>
      <c r="AD100" s="2"/>
      <c r="AE100" s="2"/>
      <c r="AF100" s="2"/>
      <c r="AG100" s="2"/>
      <c r="AH100" s="2"/>
      <c r="AI100" s="2"/>
      <c r="AJ100" s="2"/>
      <c r="AK100" s="2"/>
      <c r="AL100" s="2"/>
      <c r="AM100" s="2"/>
    </row>
    <row r="101" ht="12.0" customHeight="1">
      <c r="A101" s="2"/>
      <c r="B101" s="2"/>
      <c r="C101" s="2"/>
      <c r="D101" s="2"/>
      <c r="E101" s="2"/>
      <c r="F101" s="2"/>
      <c r="G101" s="2"/>
      <c r="H101" s="2"/>
      <c r="I101" s="2"/>
      <c r="J101" s="2"/>
      <c r="K101" s="2"/>
      <c r="L101" s="2"/>
      <c r="M101" s="2"/>
      <c r="N101" s="2"/>
      <c r="O101" s="2"/>
      <c r="P101" s="2"/>
      <c r="Q101" s="6"/>
      <c r="R101" s="6"/>
      <c r="S101" s="6"/>
      <c r="T101" s="6"/>
      <c r="U101" s="6"/>
      <c r="V101" s="6"/>
      <c r="W101" s="6"/>
      <c r="X101" s="6"/>
      <c r="Y101" s="6"/>
      <c r="Z101" s="6"/>
      <c r="AA101" s="6"/>
      <c r="AB101" s="6"/>
      <c r="AC101" s="2"/>
      <c r="AD101" s="2"/>
      <c r="AE101" s="2"/>
      <c r="AF101" s="2"/>
      <c r="AG101" s="2"/>
      <c r="AH101" s="2"/>
      <c r="AI101" s="2"/>
      <c r="AJ101" s="2"/>
      <c r="AK101" s="2"/>
      <c r="AL101" s="2"/>
      <c r="AM101" s="2"/>
    </row>
    <row r="102" ht="12.0" customHeight="1">
      <c r="A102" s="2"/>
      <c r="B102" s="2"/>
      <c r="C102" s="2"/>
      <c r="D102" s="2"/>
      <c r="E102" s="2"/>
      <c r="F102" s="2"/>
      <c r="G102" s="2"/>
      <c r="H102" s="2"/>
      <c r="I102" s="2"/>
      <c r="J102" s="2"/>
      <c r="K102" s="2"/>
      <c r="L102" s="2"/>
      <c r="M102" s="2"/>
      <c r="N102" s="2"/>
      <c r="O102" s="2"/>
      <c r="P102" s="2"/>
      <c r="Q102" s="6"/>
      <c r="R102" s="6"/>
      <c r="S102" s="6"/>
      <c r="T102" s="6"/>
      <c r="U102" s="6"/>
      <c r="V102" s="6"/>
      <c r="W102" s="6"/>
      <c r="X102" s="6"/>
      <c r="Y102" s="6"/>
      <c r="Z102" s="6"/>
      <c r="AA102" s="6"/>
      <c r="AB102" s="6"/>
      <c r="AC102" s="2"/>
      <c r="AD102" s="2"/>
      <c r="AE102" s="2"/>
      <c r="AF102" s="2"/>
      <c r="AG102" s="2"/>
      <c r="AH102" s="2"/>
      <c r="AI102" s="2"/>
      <c r="AJ102" s="2"/>
      <c r="AK102" s="2"/>
      <c r="AL102" s="2"/>
      <c r="AM102" s="2"/>
    </row>
    <row r="103" ht="12.0" customHeight="1">
      <c r="A103" s="2"/>
      <c r="B103" s="2"/>
      <c r="C103" s="2"/>
      <c r="D103" s="2"/>
      <c r="E103" s="2"/>
      <c r="F103" s="2"/>
      <c r="G103" s="2"/>
      <c r="H103" s="2"/>
      <c r="I103" s="2"/>
      <c r="J103" s="2"/>
      <c r="K103" s="2"/>
      <c r="L103" s="2"/>
      <c r="M103" s="2"/>
      <c r="N103" s="2"/>
      <c r="O103" s="2"/>
      <c r="P103" s="2"/>
      <c r="Q103" s="6"/>
      <c r="R103" s="6"/>
      <c r="S103" s="6"/>
      <c r="T103" s="6"/>
      <c r="U103" s="6"/>
      <c r="V103" s="6"/>
      <c r="W103" s="6"/>
      <c r="X103" s="6"/>
      <c r="Y103" s="6"/>
      <c r="Z103" s="6"/>
      <c r="AA103" s="6"/>
      <c r="AB103" s="6"/>
      <c r="AC103" s="2"/>
      <c r="AD103" s="2"/>
      <c r="AE103" s="2"/>
      <c r="AF103" s="2"/>
      <c r="AG103" s="2"/>
      <c r="AH103" s="2"/>
      <c r="AI103" s="2"/>
      <c r="AJ103" s="2"/>
      <c r="AK103" s="2"/>
      <c r="AL103" s="2"/>
      <c r="AM103" s="2"/>
    </row>
    <row r="104" ht="12.0" customHeight="1">
      <c r="A104" s="2"/>
      <c r="B104" s="2"/>
      <c r="C104" s="2"/>
      <c r="D104" s="2"/>
      <c r="E104" s="2"/>
      <c r="F104" s="2"/>
      <c r="G104" s="2"/>
      <c r="H104" s="2"/>
      <c r="I104" s="2"/>
      <c r="J104" s="2"/>
      <c r="K104" s="2"/>
      <c r="L104" s="2"/>
      <c r="M104" s="2"/>
      <c r="N104" s="2"/>
      <c r="O104" s="2"/>
      <c r="P104" s="2"/>
      <c r="Q104" s="6"/>
      <c r="R104" s="6"/>
      <c r="S104" s="6"/>
      <c r="T104" s="6"/>
      <c r="U104" s="6"/>
      <c r="V104" s="6"/>
      <c r="W104" s="6"/>
      <c r="X104" s="6"/>
      <c r="Y104" s="6"/>
      <c r="Z104" s="6"/>
      <c r="AA104" s="6"/>
      <c r="AB104" s="6"/>
      <c r="AC104" s="2"/>
      <c r="AD104" s="2"/>
      <c r="AE104" s="2"/>
      <c r="AF104" s="2"/>
      <c r="AG104" s="2"/>
      <c r="AH104" s="2"/>
      <c r="AI104" s="2"/>
      <c r="AJ104" s="2"/>
      <c r="AK104" s="2"/>
      <c r="AL104" s="2"/>
      <c r="AM104" s="2"/>
    </row>
    <row r="105" ht="12.0" customHeight="1">
      <c r="A105" s="2"/>
      <c r="B105" s="2"/>
      <c r="C105" s="2"/>
      <c r="D105" s="2"/>
      <c r="E105" s="2"/>
      <c r="F105" s="2"/>
      <c r="G105" s="2"/>
      <c r="H105" s="2"/>
      <c r="I105" s="2"/>
      <c r="J105" s="2"/>
      <c r="K105" s="2"/>
      <c r="L105" s="2"/>
      <c r="M105" s="2"/>
      <c r="N105" s="2"/>
      <c r="O105" s="2"/>
      <c r="P105" s="2"/>
      <c r="Q105" s="6"/>
      <c r="R105" s="6"/>
      <c r="S105" s="6"/>
      <c r="T105" s="6"/>
      <c r="U105" s="6"/>
      <c r="V105" s="6"/>
      <c r="W105" s="6"/>
      <c r="X105" s="6"/>
      <c r="Y105" s="6"/>
      <c r="Z105" s="6"/>
      <c r="AA105" s="6"/>
      <c r="AB105" s="6"/>
      <c r="AC105" s="2"/>
      <c r="AD105" s="2"/>
      <c r="AE105" s="2"/>
      <c r="AF105" s="2"/>
      <c r="AG105" s="2"/>
      <c r="AH105" s="2"/>
      <c r="AI105" s="2"/>
      <c r="AJ105" s="2"/>
      <c r="AK105" s="2"/>
      <c r="AL105" s="2"/>
      <c r="AM105" s="2"/>
    </row>
    <row r="106" ht="12.0" customHeight="1">
      <c r="A106" s="2"/>
      <c r="B106" s="2"/>
      <c r="C106" s="2"/>
      <c r="D106" s="2"/>
      <c r="E106" s="2"/>
      <c r="F106" s="2"/>
      <c r="G106" s="2"/>
      <c r="H106" s="2"/>
      <c r="I106" s="2"/>
      <c r="J106" s="2"/>
      <c r="K106" s="2"/>
      <c r="L106" s="2"/>
      <c r="M106" s="2"/>
      <c r="N106" s="2"/>
      <c r="O106" s="2"/>
      <c r="P106" s="2"/>
      <c r="Q106" s="6"/>
      <c r="R106" s="6"/>
      <c r="S106" s="6"/>
      <c r="T106" s="6"/>
      <c r="U106" s="6"/>
      <c r="V106" s="6"/>
      <c r="W106" s="6"/>
      <c r="X106" s="6"/>
      <c r="Y106" s="6"/>
      <c r="Z106" s="6"/>
      <c r="AA106" s="6"/>
      <c r="AB106" s="6"/>
      <c r="AC106" s="2"/>
      <c r="AD106" s="2"/>
      <c r="AE106" s="2"/>
      <c r="AF106" s="2"/>
      <c r="AG106" s="2"/>
      <c r="AH106" s="2"/>
      <c r="AI106" s="2"/>
      <c r="AJ106" s="2"/>
      <c r="AK106" s="2"/>
      <c r="AL106" s="2"/>
      <c r="AM106" s="2"/>
    </row>
    <row r="107" ht="12.0" customHeight="1">
      <c r="A107" s="2"/>
      <c r="B107" s="2"/>
      <c r="C107" s="2"/>
      <c r="D107" s="2"/>
      <c r="E107" s="2"/>
      <c r="F107" s="2"/>
      <c r="G107" s="2"/>
      <c r="H107" s="2"/>
      <c r="I107" s="2"/>
      <c r="J107" s="2"/>
      <c r="K107" s="2"/>
      <c r="L107" s="2"/>
      <c r="M107" s="2"/>
      <c r="N107" s="2"/>
      <c r="O107" s="2"/>
      <c r="P107" s="2"/>
      <c r="Q107" s="6"/>
      <c r="R107" s="6"/>
      <c r="S107" s="6"/>
      <c r="T107" s="6"/>
      <c r="U107" s="6"/>
      <c r="V107" s="6"/>
      <c r="W107" s="6"/>
      <c r="X107" s="6"/>
      <c r="Y107" s="6"/>
      <c r="Z107" s="6"/>
      <c r="AA107" s="6"/>
      <c r="AB107" s="6"/>
      <c r="AC107" s="2"/>
      <c r="AD107" s="2"/>
      <c r="AE107" s="2"/>
      <c r="AF107" s="2"/>
      <c r="AG107" s="2"/>
      <c r="AH107" s="2"/>
      <c r="AI107" s="2"/>
      <c r="AJ107" s="2"/>
      <c r="AK107" s="2"/>
      <c r="AL107" s="2"/>
      <c r="AM107" s="2"/>
    </row>
    <row r="108" ht="12.0" customHeight="1">
      <c r="A108" s="2"/>
      <c r="B108" s="2"/>
      <c r="C108" s="2"/>
      <c r="D108" s="2"/>
      <c r="E108" s="2"/>
      <c r="F108" s="2"/>
      <c r="G108" s="2"/>
      <c r="H108" s="2"/>
      <c r="I108" s="2"/>
      <c r="J108" s="2"/>
      <c r="K108" s="2"/>
      <c r="L108" s="2"/>
      <c r="M108" s="2"/>
      <c r="N108" s="2"/>
      <c r="O108" s="2"/>
      <c r="P108" s="2"/>
      <c r="Q108" s="6"/>
      <c r="R108" s="6"/>
      <c r="S108" s="6"/>
      <c r="T108" s="6"/>
      <c r="U108" s="6"/>
      <c r="V108" s="6"/>
      <c r="W108" s="6"/>
      <c r="X108" s="6"/>
      <c r="Y108" s="6"/>
      <c r="Z108" s="6"/>
      <c r="AA108" s="6"/>
      <c r="AB108" s="6"/>
      <c r="AC108" s="2"/>
      <c r="AD108" s="2"/>
      <c r="AE108" s="2"/>
      <c r="AF108" s="2"/>
      <c r="AG108" s="2"/>
      <c r="AH108" s="2"/>
      <c r="AI108" s="2"/>
      <c r="AJ108" s="2"/>
      <c r="AK108" s="2"/>
      <c r="AL108" s="2"/>
      <c r="AM108" s="2"/>
    </row>
    <row r="109" ht="12.0" customHeight="1">
      <c r="A109" s="2"/>
      <c r="B109" s="2"/>
      <c r="C109" s="2"/>
      <c r="D109" s="2"/>
      <c r="E109" s="2"/>
      <c r="F109" s="2"/>
      <c r="G109" s="2"/>
      <c r="H109" s="2"/>
      <c r="I109" s="2"/>
      <c r="J109" s="2"/>
      <c r="K109" s="2"/>
      <c r="L109" s="2"/>
      <c r="M109" s="2"/>
      <c r="N109" s="2"/>
      <c r="O109" s="2"/>
      <c r="P109" s="2"/>
      <c r="Q109" s="6"/>
      <c r="R109" s="6"/>
      <c r="S109" s="6"/>
      <c r="T109" s="6"/>
      <c r="U109" s="6"/>
      <c r="V109" s="6"/>
      <c r="W109" s="6"/>
      <c r="X109" s="6"/>
      <c r="Y109" s="6"/>
      <c r="Z109" s="6"/>
      <c r="AA109" s="6"/>
      <c r="AB109" s="6"/>
      <c r="AC109" s="2"/>
      <c r="AD109" s="2"/>
      <c r="AE109" s="2"/>
      <c r="AF109" s="2"/>
      <c r="AG109" s="2"/>
      <c r="AH109" s="2"/>
      <c r="AI109" s="2"/>
      <c r="AJ109" s="2"/>
      <c r="AK109" s="2"/>
      <c r="AL109" s="2"/>
      <c r="AM109" s="2"/>
    </row>
    <row r="110" ht="12.0" customHeight="1">
      <c r="A110" s="2"/>
      <c r="B110" s="2"/>
      <c r="C110" s="2"/>
      <c r="D110" s="2"/>
      <c r="E110" s="2"/>
      <c r="F110" s="2"/>
      <c r="G110" s="2"/>
      <c r="H110" s="2"/>
      <c r="I110" s="2"/>
      <c r="J110" s="2"/>
      <c r="K110" s="2"/>
      <c r="L110" s="2"/>
      <c r="M110" s="2"/>
      <c r="N110" s="2"/>
      <c r="O110" s="2"/>
      <c r="P110" s="2"/>
      <c r="Q110" s="6"/>
      <c r="R110" s="6"/>
      <c r="S110" s="6"/>
      <c r="T110" s="6"/>
      <c r="U110" s="6"/>
      <c r="V110" s="6"/>
      <c r="W110" s="6"/>
      <c r="X110" s="6"/>
      <c r="Y110" s="6"/>
      <c r="Z110" s="6"/>
      <c r="AA110" s="6"/>
      <c r="AB110" s="6"/>
      <c r="AC110" s="2"/>
      <c r="AD110" s="2"/>
      <c r="AE110" s="2"/>
      <c r="AF110" s="2"/>
      <c r="AG110" s="2"/>
      <c r="AH110" s="2"/>
      <c r="AI110" s="2"/>
      <c r="AJ110" s="2"/>
      <c r="AK110" s="2"/>
      <c r="AL110" s="2"/>
      <c r="AM110" s="2"/>
    </row>
    <row r="111" ht="12.0" customHeight="1">
      <c r="A111" s="2"/>
      <c r="B111" s="2"/>
      <c r="C111" s="2"/>
      <c r="D111" s="2"/>
      <c r="E111" s="2"/>
      <c r="F111" s="2"/>
      <c r="G111" s="2"/>
      <c r="H111" s="2"/>
      <c r="I111" s="2"/>
      <c r="J111" s="2"/>
      <c r="K111" s="2"/>
      <c r="L111" s="2"/>
      <c r="M111" s="2"/>
      <c r="N111" s="2"/>
      <c r="O111" s="2"/>
      <c r="P111" s="2"/>
      <c r="Q111" s="6"/>
      <c r="R111" s="6"/>
      <c r="S111" s="6"/>
      <c r="T111" s="6"/>
      <c r="U111" s="6"/>
      <c r="V111" s="6"/>
      <c r="W111" s="6"/>
      <c r="X111" s="6"/>
      <c r="Y111" s="6"/>
      <c r="Z111" s="6"/>
      <c r="AA111" s="6"/>
      <c r="AB111" s="6"/>
      <c r="AC111" s="2"/>
      <c r="AD111" s="2"/>
      <c r="AE111" s="2"/>
      <c r="AF111" s="2"/>
      <c r="AG111" s="2"/>
      <c r="AH111" s="2"/>
      <c r="AI111" s="2"/>
      <c r="AJ111" s="2"/>
      <c r="AK111" s="2"/>
      <c r="AL111" s="2"/>
      <c r="AM111" s="2"/>
    </row>
    <row r="112" ht="12.0" customHeight="1">
      <c r="A112" s="2"/>
      <c r="B112" s="2"/>
      <c r="C112" s="2"/>
      <c r="D112" s="2"/>
      <c r="E112" s="2"/>
      <c r="F112" s="2"/>
      <c r="G112" s="2"/>
      <c r="H112" s="2"/>
      <c r="I112" s="2"/>
      <c r="J112" s="2"/>
      <c r="K112" s="2"/>
      <c r="L112" s="2"/>
      <c r="M112" s="2"/>
      <c r="N112" s="2"/>
      <c r="O112" s="2"/>
      <c r="P112" s="2"/>
      <c r="Q112" s="6"/>
      <c r="R112" s="6"/>
      <c r="S112" s="6"/>
      <c r="T112" s="6"/>
      <c r="U112" s="6"/>
      <c r="V112" s="6"/>
      <c r="W112" s="6"/>
      <c r="X112" s="6"/>
      <c r="Y112" s="6"/>
      <c r="Z112" s="6"/>
      <c r="AA112" s="6"/>
      <c r="AB112" s="6"/>
      <c r="AC112" s="2"/>
      <c r="AD112" s="2"/>
      <c r="AE112" s="2"/>
      <c r="AF112" s="2"/>
      <c r="AG112" s="2"/>
      <c r="AH112" s="2"/>
      <c r="AI112" s="2"/>
      <c r="AJ112" s="2"/>
      <c r="AK112" s="2"/>
      <c r="AL112" s="2"/>
      <c r="AM112" s="2"/>
    </row>
    <row r="113" ht="12.0" customHeight="1">
      <c r="A113" s="2"/>
      <c r="B113" s="2"/>
      <c r="C113" s="2"/>
      <c r="D113" s="2"/>
      <c r="E113" s="2"/>
      <c r="F113" s="2"/>
      <c r="G113" s="2"/>
      <c r="H113" s="2"/>
      <c r="I113" s="2"/>
      <c r="J113" s="2"/>
      <c r="K113" s="2"/>
      <c r="L113" s="2"/>
      <c r="M113" s="2"/>
      <c r="N113" s="2"/>
      <c r="O113" s="2"/>
      <c r="P113" s="2"/>
      <c r="Q113" s="6"/>
      <c r="R113" s="6"/>
      <c r="S113" s="6"/>
      <c r="T113" s="6"/>
      <c r="U113" s="6"/>
      <c r="V113" s="6"/>
      <c r="W113" s="6"/>
      <c r="X113" s="6"/>
      <c r="Y113" s="6"/>
      <c r="Z113" s="6"/>
      <c r="AA113" s="6"/>
      <c r="AB113" s="6"/>
      <c r="AC113" s="2"/>
      <c r="AD113" s="2"/>
      <c r="AE113" s="2"/>
      <c r="AF113" s="2"/>
      <c r="AG113" s="2"/>
      <c r="AH113" s="2"/>
      <c r="AI113" s="2"/>
      <c r="AJ113" s="2"/>
      <c r="AK113" s="2"/>
      <c r="AL113" s="2"/>
      <c r="AM113" s="2"/>
    </row>
    <row r="114" ht="12.0" customHeight="1">
      <c r="A114" s="2"/>
      <c r="B114" s="2"/>
      <c r="C114" s="2"/>
      <c r="D114" s="2"/>
      <c r="E114" s="2"/>
      <c r="F114" s="2"/>
      <c r="G114" s="2"/>
      <c r="H114" s="2"/>
      <c r="I114" s="2"/>
      <c r="J114" s="2"/>
      <c r="K114" s="2"/>
      <c r="L114" s="2"/>
      <c r="M114" s="2"/>
      <c r="N114" s="2"/>
      <c r="O114" s="2"/>
      <c r="P114" s="2"/>
      <c r="Q114" s="6"/>
      <c r="R114" s="6"/>
      <c r="S114" s="6"/>
      <c r="T114" s="6"/>
      <c r="U114" s="6"/>
      <c r="V114" s="6"/>
      <c r="W114" s="6"/>
      <c r="X114" s="6"/>
      <c r="Y114" s="6"/>
      <c r="Z114" s="6"/>
      <c r="AA114" s="6"/>
      <c r="AB114" s="6"/>
      <c r="AC114" s="2"/>
      <c r="AD114" s="2"/>
      <c r="AE114" s="2"/>
      <c r="AF114" s="2"/>
      <c r="AG114" s="2"/>
      <c r="AH114" s="2"/>
      <c r="AI114" s="2"/>
      <c r="AJ114" s="2"/>
      <c r="AK114" s="2"/>
      <c r="AL114" s="2"/>
      <c r="AM114" s="2"/>
    </row>
    <row r="115" ht="12.0" customHeight="1">
      <c r="A115" s="2"/>
      <c r="B115" s="2"/>
      <c r="C115" s="2"/>
      <c r="D115" s="2"/>
      <c r="E115" s="2"/>
      <c r="F115" s="2"/>
      <c r="G115" s="2"/>
      <c r="H115" s="2"/>
      <c r="I115" s="2"/>
      <c r="J115" s="2"/>
      <c r="K115" s="2"/>
      <c r="L115" s="2"/>
      <c r="M115" s="2"/>
      <c r="N115" s="2"/>
      <c r="O115" s="2"/>
      <c r="P115" s="2"/>
      <c r="Q115" s="6"/>
      <c r="R115" s="6"/>
      <c r="S115" s="6"/>
      <c r="T115" s="6"/>
      <c r="U115" s="6"/>
      <c r="V115" s="6"/>
      <c r="W115" s="6"/>
      <c r="X115" s="6"/>
      <c r="Y115" s="6"/>
      <c r="Z115" s="6"/>
      <c r="AA115" s="6"/>
      <c r="AB115" s="6"/>
      <c r="AC115" s="2"/>
      <c r="AD115" s="2"/>
      <c r="AE115" s="2"/>
      <c r="AF115" s="2"/>
      <c r="AG115" s="2"/>
      <c r="AH115" s="2"/>
      <c r="AI115" s="2"/>
      <c r="AJ115" s="2"/>
      <c r="AK115" s="2"/>
      <c r="AL115" s="2"/>
      <c r="AM115" s="2"/>
    </row>
    <row r="116" ht="12.0" customHeight="1">
      <c r="A116" s="2"/>
      <c r="B116" s="2"/>
      <c r="C116" s="2"/>
      <c r="D116" s="2"/>
      <c r="E116" s="2"/>
      <c r="F116" s="2"/>
      <c r="G116" s="2"/>
      <c r="H116" s="2"/>
      <c r="I116" s="2"/>
      <c r="J116" s="2"/>
      <c r="K116" s="2"/>
      <c r="L116" s="2"/>
      <c r="M116" s="2"/>
      <c r="N116" s="2"/>
      <c r="O116" s="2"/>
      <c r="P116" s="2"/>
      <c r="Q116" s="6"/>
      <c r="R116" s="6"/>
      <c r="S116" s="6"/>
      <c r="T116" s="6"/>
      <c r="U116" s="6"/>
      <c r="V116" s="6"/>
      <c r="W116" s="6"/>
      <c r="X116" s="6"/>
      <c r="Y116" s="6"/>
      <c r="Z116" s="6"/>
      <c r="AA116" s="6"/>
      <c r="AB116" s="6"/>
      <c r="AC116" s="2"/>
      <c r="AD116" s="2"/>
      <c r="AE116" s="2"/>
      <c r="AF116" s="2"/>
      <c r="AG116" s="2"/>
      <c r="AH116" s="2"/>
      <c r="AI116" s="2"/>
      <c r="AJ116" s="2"/>
      <c r="AK116" s="2"/>
      <c r="AL116" s="2"/>
      <c r="AM116" s="2"/>
    </row>
    <row r="117" ht="12.0" customHeight="1">
      <c r="A117" s="2"/>
      <c r="B117" s="2"/>
      <c r="C117" s="2"/>
      <c r="D117" s="2"/>
      <c r="E117" s="2"/>
      <c r="F117" s="2"/>
      <c r="G117" s="2"/>
      <c r="H117" s="2"/>
      <c r="I117" s="2"/>
      <c r="J117" s="2"/>
      <c r="K117" s="2"/>
      <c r="L117" s="2"/>
      <c r="M117" s="2"/>
      <c r="N117" s="2"/>
      <c r="O117" s="2"/>
      <c r="P117" s="2"/>
      <c r="Q117" s="6"/>
      <c r="R117" s="6"/>
      <c r="S117" s="6"/>
      <c r="T117" s="6"/>
      <c r="U117" s="6"/>
      <c r="V117" s="6"/>
      <c r="W117" s="6"/>
      <c r="X117" s="6"/>
      <c r="Y117" s="6"/>
      <c r="Z117" s="6"/>
      <c r="AA117" s="6"/>
      <c r="AB117" s="6"/>
      <c r="AC117" s="2"/>
      <c r="AD117" s="2"/>
      <c r="AE117" s="2"/>
      <c r="AF117" s="2"/>
      <c r="AG117" s="2"/>
      <c r="AH117" s="2"/>
      <c r="AI117" s="2"/>
      <c r="AJ117" s="2"/>
      <c r="AK117" s="2"/>
      <c r="AL117" s="2"/>
      <c r="AM117" s="2"/>
    </row>
    <row r="118" ht="12.0" customHeight="1">
      <c r="A118" s="2"/>
      <c r="B118" s="2"/>
      <c r="C118" s="2"/>
      <c r="D118" s="2"/>
      <c r="E118" s="2"/>
      <c r="F118" s="2"/>
      <c r="G118" s="2"/>
      <c r="H118" s="2"/>
      <c r="I118" s="2"/>
      <c r="J118" s="2"/>
      <c r="K118" s="2"/>
      <c r="L118" s="2"/>
      <c r="M118" s="2"/>
      <c r="N118" s="2"/>
      <c r="O118" s="2"/>
      <c r="P118" s="2"/>
      <c r="Q118" s="6"/>
      <c r="R118" s="6"/>
      <c r="S118" s="6"/>
      <c r="T118" s="6"/>
      <c r="U118" s="6"/>
      <c r="V118" s="6"/>
      <c r="W118" s="6"/>
      <c r="X118" s="6"/>
      <c r="Y118" s="6"/>
      <c r="Z118" s="6"/>
      <c r="AA118" s="6"/>
      <c r="AB118" s="6"/>
      <c r="AC118" s="2"/>
      <c r="AD118" s="2"/>
      <c r="AE118" s="2"/>
      <c r="AF118" s="2"/>
      <c r="AG118" s="2"/>
      <c r="AH118" s="2"/>
      <c r="AI118" s="2"/>
      <c r="AJ118" s="2"/>
      <c r="AK118" s="2"/>
      <c r="AL118" s="2"/>
      <c r="AM118" s="2"/>
    </row>
    <row r="119" ht="12.0" customHeight="1">
      <c r="A119" s="2"/>
      <c r="B119" s="2"/>
      <c r="C119" s="2"/>
      <c r="D119" s="2"/>
      <c r="E119" s="2"/>
      <c r="F119" s="2"/>
      <c r="G119" s="2"/>
      <c r="H119" s="2"/>
      <c r="I119" s="2"/>
      <c r="J119" s="2"/>
      <c r="K119" s="2"/>
      <c r="L119" s="2"/>
      <c r="M119" s="2"/>
      <c r="N119" s="2"/>
      <c r="O119" s="2"/>
      <c r="P119" s="2"/>
      <c r="Q119" s="6"/>
      <c r="R119" s="6"/>
      <c r="S119" s="6"/>
      <c r="T119" s="6"/>
      <c r="U119" s="6"/>
      <c r="V119" s="6"/>
      <c r="W119" s="6"/>
      <c r="X119" s="6"/>
      <c r="Y119" s="6"/>
      <c r="Z119" s="6"/>
      <c r="AA119" s="6"/>
      <c r="AB119" s="6"/>
      <c r="AC119" s="2"/>
      <c r="AD119" s="2"/>
      <c r="AE119" s="2"/>
      <c r="AF119" s="2"/>
      <c r="AG119" s="2"/>
      <c r="AH119" s="2"/>
      <c r="AI119" s="2"/>
      <c r="AJ119" s="2"/>
      <c r="AK119" s="2"/>
      <c r="AL119" s="2"/>
      <c r="AM119" s="2"/>
    </row>
    <row r="120" ht="12.0" customHeight="1">
      <c r="A120" s="2"/>
      <c r="B120" s="2"/>
      <c r="C120" s="2"/>
      <c r="D120" s="2"/>
      <c r="E120" s="2"/>
      <c r="F120" s="2"/>
      <c r="G120" s="2"/>
      <c r="H120" s="2"/>
      <c r="I120" s="2"/>
      <c r="J120" s="2"/>
      <c r="K120" s="2"/>
      <c r="L120" s="2"/>
      <c r="M120" s="2"/>
      <c r="N120" s="2"/>
      <c r="O120" s="2"/>
      <c r="P120" s="2"/>
      <c r="Q120" s="6"/>
      <c r="R120" s="6"/>
      <c r="S120" s="6"/>
      <c r="T120" s="6"/>
      <c r="U120" s="6"/>
      <c r="V120" s="6"/>
      <c r="W120" s="6"/>
      <c r="X120" s="6"/>
      <c r="Y120" s="6"/>
      <c r="Z120" s="6"/>
      <c r="AA120" s="6"/>
      <c r="AB120" s="6"/>
      <c r="AC120" s="2"/>
      <c r="AD120" s="2"/>
      <c r="AE120" s="2"/>
      <c r="AF120" s="2"/>
      <c r="AG120" s="2"/>
      <c r="AH120" s="2"/>
      <c r="AI120" s="2"/>
      <c r="AJ120" s="2"/>
      <c r="AK120" s="2"/>
      <c r="AL120" s="2"/>
      <c r="AM120" s="2"/>
    </row>
    <row r="121" ht="12.0" customHeight="1">
      <c r="A121" s="2"/>
      <c r="B121" s="2"/>
      <c r="C121" s="2"/>
      <c r="D121" s="2"/>
      <c r="E121" s="2"/>
      <c r="F121" s="2"/>
      <c r="G121" s="2"/>
      <c r="H121" s="2"/>
      <c r="I121" s="2"/>
      <c r="J121" s="2"/>
      <c r="K121" s="2"/>
      <c r="L121" s="2"/>
      <c r="M121" s="2"/>
      <c r="N121" s="2"/>
      <c r="O121" s="2"/>
      <c r="P121" s="2"/>
      <c r="Q121" s="6"/>
      <c r="R121" s="6"/>
      <c r="S121" s="6"/>
      <c r="T121" s="6"/>
      <c r="U121" s="6"/>
      <c r="V121" s="6"/>
      <c r="W121" s="6"/>
      <c r="X121" s="6"/>
      <c r="Y121" s="6"/>
      <c r="Z121" s="6"/>
      <c r="AA121" s="6"/>
      <c r="AB121" s="6"/>
      <c r="AC121" s="2"/>
      <c r="AD121" s="2"/>
      <c r="AE121" s="2"/>
      <c r="AF121" s="2"/>
      <c r="AG121" s="2"/>
      <c r="AH121" s="2"/>
      <c r="AI121" s="2"/>
      <c r="AJ121" s="2"/>
      <c r="AK121" s="2"/>
      <c r="AL121" s="2"/>
      <c r="AM121" s="2"/>
    </row>
    <row r="122" ht="12.0" customHeight="1">
      <c r="A122" s="2"/>
      <c r="B122" s="2"/>
      <c r="C122" s="2"/>
      <c r="D122" s="2"/>
      <c r="E122" s="2"/>
      <c r="F122" s="2"/>
      <c r="G122" s="2"/>
      <c r="H122" s="2"/>
      <c r="I122" s="2"/>
      <c r="J122" s="2"/>
      <c r="K122" s="2"/>
      <c r="L122" s="2"/>
      <c r="M122" s="2"/>
      <c r="N122" s="2"/>
      <c r="O122" s="2"/>
      <c r="P122" s="2"/>
      <c r="Q122" s="6"/>
      <c r="R122" s="6"/>
      <c r="S122" s="6"/>
      <c r="T122" s="6"/>
      <c r="U122" s="6"/>
      <c r="V122" s="6"/>
      <c r="W122" s="6"/>
      <c r="X122" s="6"/>
      <c r="Y122" s="6"/>
      <c r="Z122" s="6"/>
      <c r="AA122" s="6"/>
      <c r="AB122" s="6"/>
      <c r="AC122" s="2"/>
      <c r="AD122" s="2"/>
      <c r="AE122" s="2"/>
      <c r="AF122" s="2"/>
      <c r="AG122" s="2"/>
      <c r="AH122" s="2"/>
      <c r="AI122" s="2"/>
      <c r="AJ122" s="2"/>
      <c r="AK122" s="2"/>
      <c r="AL122" s="2"/>
      <c r="AM122" s="2"/>
    </row>
    <row r="123" ht="12.0" customHeight="1">
      <c r="A123" s="2"/>
      <c r="B123" s="2"/>
      <c r="C123" s="2"/>
      <c r="D123" s="2"/>
      <c r="E123" s="2"/>
      <c r="F123" s="2"/>
      <c r="G123" s="2"/>
      <c r="H123" s="2"/>
      <c r="I123" s="2"/>
      <c r="J123" s="2"/>
      <c r="K123" s="2"/>
      <c r="L123" s="2"/>
      <c r="M123" s="2"/>
      <c r="N123" s="2"/>
      <c r="O123" s="2"/>
      <c r="P123" s="2"/>
      <c r="Q123" s="6"/>
      <c r="R123" s="6"/>
      <c r="S123" s="6"/>
      <c r="T123" s="6"/>
      <c r="U123" s="6"/>
      <c r="V123" s="6"/>
      <c r="W123" s="6"/>
      <c r="X123" s="6"/>
      <c r="Y123" s="6"/>
      <c r="Z123" s="6"/>
      <c r="AA123" s="6"/>
      <c r="AB123" s="6"/>
      <c r="AC123" s="2"/>
      <c r="AD123" s="2"/>
      <c r="AE123" s="2"/>
      <c r="AF123" s="2"/>
      <c r="AG123" s="2"/>
      <c r="AH123" s="2"/>
      <c r="AI123" s="2"/>
      <c r="AJ123" s="2"/>
      <c r="AK123" s="2"/>
      <c r="AL123" s="2"/>
      <c r="AM123" s="2"/>
    </row>
    <row r="124" ht="12.0" customHeight="1">
      <c r="A124" s="2"/>
      <c r="B124" s="2"/>
      <c r="C124" s="2"/>
      <c r="D124" s="2"/>
      <c r="E124" s="2"/>
      <c r="F124" s="2"/>
      <c r="G124" s="2"/>
      <c r="H124" s="2"/>
      <c r="I124" s="2"/>
      <c r="J124" s="2"/>
      <c r="K124" s="2"/>
      <c r="L124" s="2"/>
      <c r="M124" s="2"/>
      <c r="N124" s="2"/>
      <c r="O124" s="2"/>
      <c r="P124" s="2"/>
      <c r="Q124" s="6"/>
      <c r="R124" s="6"/>
      <c r="S124" s="6"/>
      <c r="T124" s="6"/>
      <c r="U124" s="6"/>
      <c r="V124" s="6"/>
      <c r="W124" s="6"/>
      <c r="X124" s="6"/>
      <c r="Y124" s="6"/>
      <c r="Z124" s="6"/>
      <c r="AA124" s="6"/>
      <c r="AB124" s="6"/>
      <c r="AC124" s="2"/>
      <c r="AD124" s="2"/>
      <c r="AE124" s="2"/>
      <c r="AF124" s="2"/>
      <c r="AG124" s="2"/>
      <c r="AH124" s="2"/>
      <c r="AI124" s="2"/>
      <c r="AJ124" s="2"/>
      <c r="AK124" s="2"/>
      <c r="AL124" s="2"/>
      <c r="AM124" s="2"/>
    </row>
    <row r="125" ht="12.0" customHeight="1">
      <c r="A125" s="2"/>
      <c r="B125" s="2"/>
      <c r="C125" s="2"/>
      <c r="D125" s="2"/>
      <c r="E125" s="2"/>
      <c r="F125" s="2"/>
      <c r="G125" s="2"/>
      <c r="H125" s="2"/>
      <c r="I125" s="2"/>
      <c r="J125" s="2"/>
      <c r="K125" s="2"/>
      <c r="L125" s="2"/>
      <c r="M125" s="2"/>
      <c r="N125" s="2"/>
      <c r="O125" s="2"/>
      <c r="P125" s="2"/>
      <c r="Q125" s="6"/>
      <c r="R125" s="6"/>
      <c r="S125" s="6"/>
      <c r="T125" s="6"/>
      <c r="U125" s="6"/>
      <c r="V125" s="6"/>
      <c r="W125" s="6"/>
      <c r="X125" s="6"/>
      <c r="Y125" s="6"/>
      <c r="Z125" s="6"/>
      <c r="AA125" s="6"/>
      <c r="AB125" s="6"/>
      <c r="AC125" s="2"/>
      <c r="AD125" s="2"/>
      <c r="AE125" s="2"/>
      <c r="AF125" s="2"/>
      <c r="AG125" s="2"/>
      <c r="AH125" s="2"/>
      <c r="AI125" s="2"/>
      <c r="AJ125" s="2"/>
      <c r="AK125" s="2"/>
      <c r="AL125" s="2"/>
      <c r="AM125" s="2"/>
    </row>
    <row r="126" ht="12.0" customHeight="1">
      <c r="A126" s="2"/>
      <c r="B126" s="2"/>
      <c r="C126" s="2"/>
      <c r="D126" s="2"/>
      <c r="E126" s="2"/>
      <c r="F126" s="2"/>
      <c r="G126" s="2"/>
      <c r="H126" s="2"/>
      <c r="I126" s="2"/>
      <c r="J126" s="2"/>
      <c r="K126" s="2"/>
      <c r="L126" s="2"/>
      <c r="M126" s="2"/>
      <c r="N126" s="2"/>
      <c r="O126" s="2"/>
      <c r="P126" s="2"/>
      <c r="Q126" s="6"/>
      <c r="R126" s="6"/>
      <c r="S126" s="6"/>
      <c r="T126" s="6"/>
      <c r="U126" s="6"/>
      <c r="V126" s="6"/>
      <c r="W126" s="6"/>
      <c r="X126" s="6"/>
      <c r="Y126" s="6"/>
      <c r="Z126" s="6"/>
      <c r="AA126" s="6"/>
      <c r="AB126" s="6"/>
      <c r="AC126" s="2"/>
      <c r="AD126" s="2"/>
      <c r="AE126" s="2"/>
      <c r="AF126" s="2"/>
      <c r="AG126" s="2"/>
      <c r="AH126" s="2"/>
      <c r="AI126" s="2"/>
      <c r="AJ126" s="2"/>
      <c r="AK126" s="2"/>
      <c r="AL126" s="2"/>
      <c r="AM126" s="2"/>
    </row>
    <row r="127" ht="12.0" customHeight="1">
      <c r="A127" s="2"/>
      <c r="B127" s="2"/>
      <c r="C127" s="2"/>
      <c r="D127" s="2"/>
      <c r="E127" s="2"/>
      <c r="F127" s="2"/>
      <c r="G127" s="2"/>
      <c r="H127" s="2"/>
      <c r="I127" s="2"/>
      <c r="J127" s="2"/>
      <c r="K127" s="2"/>
      <c r="L127" s="2"/>
      <c r="M127" s="2"/>
      <c r="N127" s="2"/>
      <c r="O127" s="2"/>
      <c r="P127" s="2"/>
      <c r="Q127" s="6"/>
      <c r="R127" s="6"/>
      <c r="S127" s="6"/>
      <c r="T127" s="6"/>
      <c r="U127" s="6"/>
      <c r="V127" s="6"/>
      <c r="W127" s="6"/>
      <c r="X127" s="6"/>
      <c r="Y127" s="6"/>
      <c r="Z127" s="6"/>
      <c r="AA127" s="6"/>
      <c r="AB127" s="6"/>
      <c r="AC127" s="2"/>
      <c r="AD127" s="2"/>
      <c r="AE127" s="2"/>
      <c r="AF127" s="2"/>
      <c r="AG127" s="2"/>
      <c r="AH127" s="2"/>
      <c r="AI127" s="2"/>
      <c r="AJ127" s="2"/>
      <c r="AK127" s="2"/>
      <c r="AL127" s="2"/>
      <c r="AM127" s="2"/>
    </row>
    <row r="128" ht="12.0" customHeight="1">
      <c r="A128" s="2"/>
      <c r="B128" s="2"/>
      <c r="C128" s="2"/>
      <c r="D128" s="2"/>
      <c r="E128" s="2"/>
      <c r="F128" s="2"/>
      <c r="G128" s="2"/>
      <c r="H128" s="2"/>
      <c r="I128" s="2"/>
      <c r="J128" s="2"/>
      <c r="K128" s="2"/>
      <c r="L128" s="2"/>
      <c r="M128" s="2"/>
      <c r="N128" s="2"/>
      <c r="O128" s="2"/>
      <c r="P128" s="2"/>
      <c r="Q128" s="6"/>
      <c r="R128" s="6"/>
      <c r="S128" s="6"/>
      <c r="T128" s="6"/>
      <c r="U128" s="6"/>
      <c r="V128" s="6"/>
      <c r="W128" s="6"/>
      <c r="X128" s="6"/>
      <c r="Y128" s="6"/>
      <c r="Z128" s="6"/>
      <c r="AA128" s="6"/>
      <c r="AB128" s="6"/>
      <c r="AC128" s="2"/>
      <c r="AD128" s="2"/>
      <c r="AE128" s="2"/>
      <c r="AF128" s="2"/>
      <c r="AG128" s="2"/>
      <c r="AH128" s="2"/>
      <c r="AI128" s="2"/>
      <c r="AJ128" s="2"/>
      <c r="AK128" s="2"/>
      <c r="AL128" s="2"/>
      <c r="AM128" s="2"/>
    </row>
    <row r="129" ht="12.0" customHeight="1">
      <c r="A129" s="2"/>
      <c r="B129" s="2"/>
      <c r="C129" s="2"/>
      <c r="D129" s="2"/>
      <c r="E129" s="2"/>
      <c r="F129" s="2"/>
      <c r="G129" s="2"/>
      <c r="H129" s="2"/>
      <c r="I129" s="2"/>
      <c r="J129" s="2"/>
      <c r="K129" s="2"/>
      <c r="L129" s="2"/>
      <c r="M129" s="2"/>
      <c r="N129" s="2"/>
      <c r="O129" s="2"/>
      <c r="P129" s="2"/>
      <c r="Q129" s="6"/>
      <c r="R129" s="6"/>
      <c r="S129" s="6"/>
      <c r="T129" s="6"/>
      <c r="U129" s="6"/>
      <c r="V129" s="6"/>
      <c r="W129" s="6"/>
      <c r="X129" s="6"/>
      <c r="Y129" s="6"/>
      <c r="Z129" s="6"/>
      <c r="AA129" s="6"/>
      <c r="AB129" s="6"/>
      <c r="AC129" s="2"/>
      <c r="AD129" s="2"/>
      <c r="AE129" s="2"/>
      <c r="AF129" s="2"/>
      <c r="AG129" s="2"/>
      <c r="AH129" s="2"/>
      <c r="AI129" s="2"/>
      <c r="AJ129" s="2"/>
      <c r="AK129" s="2"/>
      <c r="AL129" s="2"/>
      <c r="AM129" s="2"/>
    </row>
    <row r="130" ht="12.0" customHeight="1">
      <c r="A130" s="2"/>
      <c r="B130" s="2"/>
      <c r="C130" s="2"/>
      <c r="D130" s="2"/>
      <c r="E130" s="2"/>
      <c r="F130" s="2"/>
      <c r="G130" s="2"/>
      <c r="H130" s="2"/>
      <c r="I130" s="2"/>
      <c r="J130" s="2"/>
      <c r="K130" s="2"/>
      <c r="L130" s="2"/>
      <c r="M130" s="2"/>
      <c r="N130" s="2"/>
      <c r="O130" s="2"/>
      <c r="P130" s="2"/>
      <c r="Q130" s="6"/>
      <c r="R130" s="6"/>
      <c r="S130" s="6"/>
      <c r="T130" s="6"/>
      <c r="U130" s="6"/>
      <c r="V130" s="6"/>
      <c r="W130" s="6"/>
      <c r="X130" s="6"/>
      <c r="Y130" s="6"/>
      <c r="Z130" s="6"/>
      <c r="AA130" s="6"/>
      <c r="AB130" s="6"/>
      <c r="AC130" s="2"/>
      <c r="AD130" s="2"/>
      <c r="AE130" s="2"/>
      <c r="AF130" s="2"/>
      <c r="AG130" s="2"/>
      <c r="AH130" s="2"/>
      <c r="AI130" s="2"/>
      <c r="AJ130" s="2"/>
      <c r="AK130" s="2"/>
      <c r="AL130" s="2"/>
      <c r="AM130" s="2"/>
    </row>
    <row r="131" ht="12.0" customHeight="1">
      <c r="A131" s="2"/>
      <c r="B131" s="2"/>
      <c r="C131" s="2"/>
      <c r="D131" s="2"/>
      <c r="E131" s="2"/>
      <c r="F131" s="2"/>
      <c r="G131" s="2"/>
      <c r="H131" s="2"/>
      <c r="I131" s="2"/>
      <c r="J131" s="2"/>
      <c r="K131" s="2"/>
      <c r="L131" s="2"/>
      <c r="M131" s="2"/>
      <c r="N131" s="2"/>
      <c r="O131" s="2"/>
      <c r="P131" s="2"/>
      <c r="Q131" s="6"/>
      <c r="R131" s="6"/>
      <c r="S131" s="6"/>
      <c r="T131" s="6"/>
      <c r="U131" s="6"/>
      <c r="V131" s="6"/>
      <c r="W131" s="6"/>
      <c r="X131" s="6"/>
      <c r="Y131" s="6"/>
      <c r="Z131" s="6"/>
      <c r="AA131" s="6"/>
      <c r="AB131" s="6"/>
      <c r="AC131" s="2"/>
      <c r="AD131" s="2"/>
      <c r="AE131" s="2"/>
      <c r="AF131" s="2"/>
      <c r="AG131" s="2"/>
      <c r="AH131" s="2"/>
      <c r="AI131" s="2"/>
      <c r="AJ131" s="2"/>
      <c r="AK131" s="2"/>
      <c r="AL131" s="2"/>
      <c r="AM131" s="2"/>
    </row>
    <row r="132" ht="12.0" customHeight="1">
      <c r="A132" s="2"/>
      <c r="B132" s="2"/>
      <c r="C132" s="2"/>
      <c r="D132" s="2"/>
      <c r="E132" s="2"/>
      <c r="F132" s="2"/>
      <c r="G132" s="2"/>
      <c r="H132" s="2"/>
      <c r="I132" s="2"/>
      <c r="J132" s="2"/>
      <c r="K132" s="2"/>
      <c r="L132" s="2"/>
      <c r="M132" s="2"/>
      <c r="N132" s="2"/>
      <c r="O132" s="2"/>
      <c r="P132" s="2"/>
      <c r="Q132" s="6"/>
      <c r="R132" s="6"/>
      <c r="S132" s="6"/>
      <c r="T132" s="6"/>
      <c r="U132" s="6"/>
      <c r="V132" s="6"/>
      <c r="W132" s="6"/>
      <c r="X132" s="6"/>
      <c r="Y132" s="6"/>
      <c r="Z132" s="6"/>
      <c r="AA132" s="6"/>
      <c r="AB132" s="6"/>
      <c r="AC132" s="2"/>
      <c r="AD132" s="2"/>
      <c r="AE132" s="2"/>
      <c r="AF132" s="2"/>
      <c r="AG132" s="2"/>
      <c r="AH132" s="2"/>
      <c r="AI132" s="2"/>
      <c r="AJ132" s="2"/>
      <c r="AK132" s="2"/>
      <c r="AL132" s="2"/>
      <c r="AM132" s="2"/>
    </row>
    <row r="133" ht="12.0" customHeight="1">
      <c r="A133" s="2"/>
      <c r="B133" s="2"/>
      <c r="C133" s="2"/>
      <c r="D133" s="2"/>
      <c r="E133" s="2"/>
      <c r="F133" s="2"/>
      <c r="G133" s="2"/>
      <c r="H133" s="2"/>
      <c r="I133" s="2"/>
      <c r="J133" s="2"/>
      <c r="K133" s="2"/>
      <c r="L133" s="2"/>
      <c r="M133" s="2"/>
      <c r="N133" s="2"/>
      <c r="O133" s="2"/>
      <c r="P133" s="2"/>
      <c r="Q133" s="6"/>
      <c r="R133" s="6"/>
      <c r="S133" s="6"/>
      <c r="T133" s="6"/>
      <c r="U133" s="6"/>
      <c r="V133" s="6"/>
      <c r="W133" s="6"/>
      <c r="X133" s="6"/>
      <c r="Y133" s="6"/>
      <c r="Z133" s="6"/>
      <c r="AA133" s="6"/>
      <c r="AB133" s="6"/>
      <c r="AC133" s="2"/>
      <c r="AD133" s="2"/>
      <c r="AE133" s="2"/>
      <c r="AF133" s="2"/>
      <c r="AG133" s="2"/>
      <c r="AH133" s="2"/>
      <c r="AI133" s="2"/>
      <c r="AJ133" s="2"/>
      <c r="AK133" s="2"/>
      <c r="AL133" s="2"/>
      <c r="AM133" s="2"/>
    </row>
    <row r="134" ht="12.0" customHeight="1">
      <c r="A134" s="2"/>
      <c r="B134" s="2"/>
      <c r="C134" s="2"/>
      <c r="D134" s="2"/>
      <c r="E134" s="2"/>
      <c r="F134" s="2"/>
      <c r="G134" s="2"/>
      <c r="H134" s="2"/>
      <c r="I134" s="2"/>
      <c r="J134" s="2"/>
      <c r="K134" s="2"/>
      <c r="L134" s="2"/>
      <c r="M134" s="2"/>
      <c r="N134" s="2"/>
      <c r="O134" s="2"/>
      <c r="P134" s="2"/>
      <c r="Q134" s="6"/>
      <c r="R134" s="6"/>
      <c r="S134" s="6"/>
      <c r="T134" s="6"/>
      <c r="U134" s="6"/>
      <c r="V134" s="6"/>
      <c r="W134" s="6"/>
      <c r="X134" s="6"/>
      <c r="Y134" s="6"/>
      <c r="Z134" s="6"/>
      <c r="AA134" s="6"/>
      <c r="AB134" s="6"/>
      <c r="AC134" s="2"/>
      <c r="AD134" s="2"/>
      <c r="AE134" s="2"/>
      <c r="AF134" s="2"/>
      <c r="AG134" s="2"/>
      <c r="AH134" s="2"/>
      <c r="AI134" s="2"/>
      <c r="AJ134" s="2"/>
      <c r="AK134" s="2"/>
      <c r="AL134" s="2"/>
      <c r="AM134" s="2"/>
    </row>
    <row r="135" ht="12.0" customHeight="1">
      <c r="A135" s="2"/>
      <c r="B135" s="2"/>
      <c r="C135" s="2"/>
      <c r="D135" s="2"/>
      <c r="E135" s="2"/>
      <c r="F135" s="2"/>
      <c r="G135" s="2"/>
      <c r="H135" s="2"/>
      <c r="I135" s="2"/>
      <c r="J135" s="2"/>
      <c r="K135" s="2"/>
      <c r="L135" s="2"/>
      <c r="M135" s="2"/>
      <c r="N135" s="2"/>
      <c r="O135" s="2"/>
      <c r="P135" s="2"/>
      <c r="Q135" s="6"/>
      <c r="R135" s="6"/>
      <c r="S135" s="6"/>
      <c r="T135" s="6"/>
      <c r="U135" s="6"/>
      <c r="V135" s="6"/>
      <c r="W135" s="6"/>
      <c r="X135" s="6"/>
      <c r="Y135" s="6"/>
      <c r="Z135" s="6"/>
      <c r="AA135" s="6"/>
      <c r="AB135" s="6"/>
      <c r="AC135" s="2"/>
      <c r="AD135" s="2"/>
      <c r="AE135" s="2"/>
      <c r="AF135" s="2"/>
      <c r="AG135" s="2"/>
      <c r="AH135" s="2"/>
      <c r="AI135" s="2"/>
      <c r="AJ135" s="2"/>
      <c r="AK135" s="2"/>
      <c r="AL135" s="2"/>
      <c r="AM135" s="2"/>
    </row>
    <row r="136" ht="12.0" customHeight="1">
      <c r="A136" s="2"/>
      <c r="B136" s="2"/>
      <c r="C136" s="2"/>
      <c r="D136" s="2"/>
      <c r="E136" s="2"/>
      <c r="F136" s="2"/>
      <c r="G136" s="2"/>
      <c r="H136" s="2"/>
      <c r="I136" s="2"/>
      <c r="J136" s="2"/>
      <c r="K136" s="2"/>
      <c r="L136" s="2"/>
      <c r="M136" s="2"/>
      <c r="N136" s="2"/>
      <c r="O136" s="2"/>
      <c r="P136" s="2"/>
      <c r="Q136" s="6"/>
      <c r="R136" s="6"/>
      <c r="S136" s="6"/>
      <c r="T136" s="6"/>
      <c r="U136" s="6"/>
      <c r="V136" s="6"/>
      <c r="W136" s="6"/>
      <c r="X136" s="6"/>
      <c r="Y136" s="6"/>
      <c r="Z136" s="6"/>
      <c r="AA136" s="6"/>
      <c r="AB136" s="6"/>
      <c r="AC136" s="2"/>
      <c r="AD136" s="2"/>
      <c r="AE136" s="2"/>
      <c r="AF136" s="2"/>
      <c r="AG136" s="2"/>
      <c r="AH136" s="2"/>
      <c r="AI136" s="2"/>
      <c r="AJ136" s="2"/>
      <c r="AK136" s="2"/>
      <c r="AL136" s="2"/>
      <c r="AM136" s="2"/>
    </row>
    <row r="137" ht="12.0" customHeight="1">
      <c r="A137" s="2"/>
      <c r="B137" s="2"/>
      <c r="C137" s="2"/>
      <c r="D137" s="2"/>
      <c r="E137" s="2"/>
      <c r="F137" s="2"/>
      <c r="G137" s="2"/>
      <c r="H137" s="2"/>
      <c r="I137" s="2"/>
      <c r="J137" s="2"/>
      <c r="K137" s="2"/>
      <c r="L137" s="2"/>
      <c r="M137" s="2"/>
      <c r="N137" s="2"/>
      <c r="O137" s="2"/>
      <c r="P137" s="2"/>
      <c r="Q137" s="6"/>
      <c r="R137" s="6"/>
      <c r="S137" s="6"/>
      <c r="T137" s="6"/>
      <c r="U137" s="6"/>
      <c r="V137" s="6"/>
      <c r="W137" s="6"/>
      <c r="X137" s="6"/>
      <c r="Y137" s="6"/>
      <c r="Z137" s="6"/>
      <c r="AA137" s="6"/>
      <c r="AB137" s="6"/>
      <c r="AC137" s="2"/>
      <c r="AD137" s="2"/>
      <c r="AE137" s="2"/>
      <c r="AF137" s="2"/>
      <c r="AG137" s="2"/>
      <c r="AH137" s="2"/>
      <c r="AI137" s="2"/>
      <c r="AJ137" s="2"/>
      <c r="AK137" s="2"/>
      <c r="AL137" s="2"/>
      <c r="AM137" s="2"/>
    </row>
    <row r="138" ht="12.0" customHeight="1">
      <c r="A138" s="2"/>
      <c r="B138" s="2"/>
      <c r="C138" s="2"/>
      <c r="D138" s="2"/>
      <c r="E138" s="2"/>
      <c r="F138" s="2"/>
      <c r="G138" s="2"/>
      <c r="H138" s="2"/>
      <c r="I138" s="2"/>
      <c r="J138" s="2"/>
      <c r="K138" s="2"/>
      <c r="L138" s="2"/>
      <c r="M138" s="2"/>
      <c r="N138" s="2"/>
      <c r="O138" s="2"/>
      <c r="P138" s="2"/>
      <c r="Q138" s="6"/>
      <c r="R138" s="6"/>
      <c r="S138" s="6"/>
      <c r="T138" s="6"/>
      <c r="U138" s="6"/>
      <c r="V138" s="6"/>
      <c r="W138" s="6"/>
      <c r="X138" s="6"/>
      <c r="Y138" s="6"/>
      <c r="Z138" s="6"/>
      <c r="AA138" s="6"/>
      <c r="AB138" s="6"/>
      <c r="AC138" s="2"/>
      <c r="AD138" s="2"/>
      <c r="AE138" s="2"/>
      <c r="AF138" s="2"/>
      <c r="AG138" s="2"/>
      <c r="AH138" s="2"/>
      <c r="AI138" s="2"/>
      <c r="AJ138" s="2"/>
      <c r="AK138" s="2"/>
      <c r="AL138" s="2"/>
      <c r="AM138" s="2"/>
    </row>
    <row r="139" ht="12.0" customHeight="1">
      <c r="A139" s="2"/>
      <c r="B139" s="2"/>
      <c r="C139" s="2"/>
      <c r="D139" s="2"/>
      <c r="E139" s="2"/>
      <c r="F139" s="2"/>
      <c r="G139" s="2"/>
      <c r="H139" s="2"/>
      <c r="I139" s="2"/>
      <c r="J139" s="2"/>
      <c r="K139" s="2"/>
      <c r="L139" s="2"/>
      <c r="M139" s="2"/>
      <c r="N139" s="2"/>
      <c r="O139" s="2"/>
      <c r="P139" s="2"/>
      <c r="Q139" s="6"/>
      <c r="R139" s="6"/>
      <c r="S139" s="6"/>
      <c r="T139" s="6"/>
      <c r="U139" s="6"/>
      <c r="V139" s="6"/>
      <c r="W139" s="6"/>
      <c r="X139" s="6"/>
      <c r="Y139" s="6"/>
      <c r="Z139" s="6"/>
      <c r="AA139" s="6"/>
      <c r="AB139" s="6"/>
      <c r="AC139" s="2"/>
      <c r="AD139" s="2"/>
      <c r="AE139" s="2"/>
      <c r="AF139" s="2"/>
      <c r="AG139" s="2"/>
      <c r="AH139" s="2"/>
      <c r="AI139" s="2"/>
      <c r="AJ139" s="2"/>
      <c r="AK139" s="2"/>
      <c r="AL139" s="2"/>
      <c r="AM139" s="2"/>
    </row>
    <row r="140" ht="12.0" customHeight="1">
      <c r="A140" s="2"/>
      <c r="B140" s="2"/>
      <c r="C140" s="2"/>
      <c r="D140" s="2"/>
      <c r="E140" s="2"/>
      <c r="F140" s="2"/>
      <c r="G140" s="2"/>
      <c r="H140" s="2"/>
      <c r="I140" s="2"/>
      <c r="J140" s="2"/>
      <c r="K140" s="2"/>
      <c r="L140" s="2"/>
      <c r="M140" s="2"/>
      <c r="N140" s="2"/>
      <c r="O140" s="2"/>
      <c r="P140" s="2"/>
      <c r="Q140" s="6"/>
      <c r="R140" s="6"/>
      <c r="S140" s="6"/>
      <c r="T140" s="6"/>
      <c r="U140" s="6"/>
      <c r="V140" s="6"/>
      <c r="W140" s="6"/>
      <c r="X140" s="6"/>
      <c r="Y140" s="6"/>
      <c r="Z140" s="6"/>
      <c r="AA140" s="6"/>
      <c r="AB140" s="6"/>
      <c r="AC140" s="2"/>
      <c r="AD140" s="2"/>
      <c r="AE140" s="2"/>
      <c r="AF140" s="2"/>
      <c r="AG140" s="2"/>
      <c r="AH140" s="2"/>
      <c r="AI140" s="2"/>
      <c r="AJ140" s="2"/>
      <c r="AK140" s="2"/>
      <c r="AL140" s="2"/>
      <c r="AM140" s="2"/>
    </row>
    <row r="141" ht="12.0" customHeight="1">
      <c r="A141" s="2"/>
      <c r="B141" s="2"/>
      <c r="C141" s="2"/>
      <c r="D141" s="2"/>
      <c r="E141" s="2"/>
      <c r="F141" s="2"/>
      <c r="G141" s="2"/>
      <c r="H141" s="2"/>
      <c r="I141" s="2"/>
      <c r="J141" s="2"/>
      <c r="K141" s="2"/>
      <c r="L141" s="2"/>
      <c r="M141" s="2"/>
      <c r="N141" s="2"/>
      <c r="O141" s="2"/>
      <c r="P141" s="2"/>
      <c r="Q141" s="6"/>
      <c r="R141" s="6"/>
      <c r="S141" s="6"/>
      <c r="T141" s="6"/>
      <c r="U141" s="6"/>
      <c r="V141" s="6"/>
      <c r="W141" s="6"/>
      <c r="X141" s="6"/>
      <c r="Y141" s="6"/>
      <c r="Z141" s="6"/>
      <c r="AA141" s="6"/>
      <c r="AB141" s="6"/>
      <c r="AC141" s="2"/>
      <c r="AD141" s="2"/>
      <c r="AE141" s="2"/>
      <c r="AF141" s="2"/>
      <c r="AG141" s="2"/>
      <c r="AH141" s="2"/>
      <c r="AI141" s="2"/>
      <c r="AJ141" s="2"/>
      <c r="AK141" s="2"/>
      <c r="AL141" s="2"/>
      <c r="AM141" s="2"/>
    </row>
    <row r="142" ht="12.0" customHeight="1">
      <c r="A142" s="2"/>
      <c r="B142" s="2"/>
      <c r="C142" s="2"/>
      <c r="D142" s="2"/>
      <c r="E142" s="2"/>
      <c r="F142" s="2"/>
      <c r="G142" s="2"/>
      <c r="H142" s="2"/>
      <c r="I142" s="2"/>
      <c r="J142" s="2"/>
      <c r="K142" s="2"/>
      <c r="L142" s="2"/>
      <c r="M142" s="2"/>
      <c r="N142" s="2"/>
      <c r="O142" s="2"/>
      <c r="P142" s="2"/>
      <c r="Q142" s="6"/>
      <c r="R142" s="6"/>
      <c r="S142" s="6"/>
      <c r="T142" s="6"/>
      <c r="U142" s="6"/>
      <c r="V142" s="6"/>
      <c r="W142" s="6"/>
      <c r="X142" s="6"/>
      <c r="Y142" s="6"/>
      <c r="Z142" s="6"/>
      <c r="AA142" s="6"/>
      <c r="AB142" s="6"/>
      <c r="AC142" s="2"/>
      <c r="AD142" s="2"/>
      <c r="AE142" s="2"/>
      <c r="AF142" s="2"/>
      <c r="AG142" s="2"/>
      <c r="AH142" s="2"/>
      <c r="AI142" s="2"/>
      <c r="AJ142" s="2"/>
      <c r="AK142" s="2"/>
      <c r="AL142" s="2"/>
      <c r="AM142" s="2"/>
    </row>
    <row r="143" ht="12.0" customHeight="1">
      <c r="A143" s="2"/>
      <c r="B143" s="2"/>
      <c r="C143" s="2"/>
      <c r="D143" s="2"/>
      <c r="E143" s="2"/>
      <c r="F143" s="2"/>
      <c r="G143" s="2"/>
      <c r="H143" s="2"/>
      <c r="I143" s="2"/>
      <c r="J143" s="2"/>
      <c r="K143" s="2"/>
      <c r="L143" s="2"/>
      <c r="M143" s="2"/>
      <c r="N143" s="2"/>
      <c r="O143" s="2"/>
      <c r="P143" s="2"/>
      <c r="Q143" s="6"/>
      <c r="R143" s="6"/>
      <c r="S143" s="6"/>
      <c r="T143" s="6"/>
      <c r="U143" s="6"/>
      <c r="V143" s="6"/>
      <c r="W143" s="6"/>
      <c r="X143" s="6"/>
      <c r="Y143" s="6"/>
      <c r="Z143" s="6"/>
      <c r="AA143" s="6"/>
      <c r="AB143" s="6"/>
      <c r="AC143" s="2"/>
      <c r="AD143" s="2"/>
      <c r="AE143" s="2"/>
      <c r="AF143" s="2"/>
      <c r="AG143" s="2"/>
      <c r="AH143" s="2"/>
      <c r="AI143" s="2"/>
      <c r="AJ143" s="2"/>
      <c r="AK143" s="2"/>
      <c r="AL143" s="2"/>
      <c r="AM143" s="2"/>
    </row>
    <row r="144" ht="12.0" customHeight="1">
      <c r="A144" s="2"/>
      <c r="B144" s="2"/>
      <c r="C144" s="2"/>
      <c r="D144" s="2"/>
      <c r="E144" s="2"/>
      <c r="F144" s="2"/>
      <c r="G144" s="2"/>
      <c r="H144" s="2"/>
      <c r="I144" s="2"/>
      <c r="J144" s="2"/>
      <c r="K144" s="2"/>
      <c r="L144" s="2"/>
      <c r="M144" s="2"/>
      <c r="N144" s="2"/>
      <c r="O144" s="2"/>
      <c r="P144" s="2"/>
      <c r="Q144" s="6"/>
      <c r="R144" s="6"/>
      <c r="S144" s="6"/>
      <c r="T144" s="6"/>
      <c r="U144" s="6"/>
      <c r="V144" s="6"/>
      <c r="W144" s="6"/>
      <c r="X144" s="6"/>
      <c r="Y144" s="6"/>
      <c r="Z144" s="6"/>
      <c r="AA144" s="6"/>
      <c r="AB144" s="6"/>
      <c r="AC144" s="2"/>
      <c r="AD144" s="2"/>
      <c r="AE144" s="2"/>
      <c r="AF144" s="2"/>
      <c r="AG144" s="2"/>
      <c r="AH144" s="2"/>
      <c r="AI144" s="2"/>
      <c r="AJ144" s="2"/>
      <c r="AK144" s="2"/>
      <c r="AL144" s="2"/>
      <c r="AM144" s="2"/>
    </row>
    <row r="145" ht="12.0" customHeight="1">
      <c r="A145" s="2"/>
      <c r="B145" s="2"/>
      <c r="C145" s="2"/>
      <c r="D145" s="2"/>
      <c r="E145" s="2"/>
      <c r="F145" s="2"/>
      <c r="G145" s="2"/>
      <c r="H145" s="2"/>
      <c r="I145" s="2"/>
      <c r="J145" s="2"/>
      <c r="K145" s="2"/>
      <c r="L145" s="2"/>
      <c r="M145" s="2"/>
      <c r="N145" s="2"/>
      <c r="O145" s="2"/>
      <c r="P145" s="2"/>
      <c r="Q145" s="6"/>
      <c r="R145" s="6"/>
      <c r="S145" s="6"/>
      <c r="T145" s="6"/>
      <c r="U145" s="6"/>
      <c r="V145" s="6"/>
      <c r="W145" s="6"/>
      <c r="X145" s="6"/>
      <c r="Y145" s="6"/>
      <c r="Z145" s="6"/>
      <c r="AA145" s="6"/>
      <c r="AB145" s="6"/>
      <c r="AC145" s="2"/>
      <c r="AD145" s="2"/>
      <c r="AE145" s="2"/>
      <c r="AF145" s="2"/>
      <c r="AG145" s="2"/>
      <c r="AH145" s="2"/>
      <c r="AI145" s="2"/>
      <c r="AJ145" s="2"/>
      <c r="AK145" s="2"/>
      <c r="AL145" s="2"/>
      <c r="AM145" s="2"/>
    </row>
    <row r="146" ht="12.0" customHeight="1">
      <c r="A146" s="2"/>
      <c r="B146" s="2"/>
      <c r="C146" s="2"/>
      <c r="D146" s="2"/>
      <c r="E146" s="2"/>
      <c r="F146" s="2"/>
      <c r="G146" s="2"/>
      <c r="H146" s="2"/>
      <c r="I146" s="2"/>
      <c r="J146" s="2"/>
      <c r="K146" s="2"/>
      <c r="L146" s="2"/>
      <c r="M146" s="2"/>
      <c r="N146" s="2"/>
      <c r="O146" s="2"/>
      <c r="P146" s="2"/>
      <c r="Q146" s="6"/>
      <c r="R146" s="6"/>
      <c r="S146" s="6"/>
      <c r="T146" s="6"/>
      <c r="U146" s="6"/>
      <c r="V146" s="6"/>
      <c r="W146" s="6"/>
      <c r="X146" s="6"/>
      <c r="Y146" s="6"/>
      <c r="Z146" s="6"/>
      <c r="AA146" s="6"/>
      <c r="AB146" s="6"/>
      <c r="AC146" s="2"/>
      <c r="AD146" s="2"/>
      <c r="AE146" s="2"/>
      <c r="AF146" s="2"/>
      <c r="AG146" s="2"/>
      <c r="AH146" s="2"/>
      <c r="AI146" s="2"/>
      <c r="AJ146" s="2"/>
      <c r="AK146" s="2"/>
      <c r="AL146" s="2"/>
      <c r="AM146" s="2"/>
    </row>
    <row r="147" ht="12.0" customHeight="1">
      <c r="A147" s="2"/>
      <c r="B147" s="2"/>
      <c r="C147" s="2"/>
      <c r="D147" s="2"/>
      <c r="E147" s="2"/>
      <c r="F147" s="2"/>
      <c r="G147" s="2"/>
      <c r="H147" s="2"/>
      <c r="I147" s="2"/>
      <c r="J147" s="2"/>
      <c r="K147" s="2"/>
      <c r="L147" s="2"/>
      <c r="M147" s="2"/>
      <c r="N147" s="2"/>
      <c r="O147" s="2"/>
      <c r="P147" s="2"/>
      <c r="Q147" s="6"/>
      <c r="R147" s="6"/>
      <c r="S147" s="6"/>
      <c r="T147" s="6"/>
      <c r="U147" s="6"/>
      <c r="V147" s="6"/>
      <c r="W147" s="6"/>
      <c r="X147" s="6"/>
      <c r="Y147" s="6"/>
      <c r="Z147" s="6"/>
      <c r="AA147" s="6"/>
      <c r="AB147" s="6"/>
      <c r="AC147" s="2"/>
      <c r="AD147" s="2"/>
      <c r="AE147" s="2"/>
      <c r="AF147" s="2"/>
      <c r="AG147" s="2"/>
      <c r="AH147" s="2"/>
      <c r="AI147" s="2"/>
      <c r="AJ147" s="2"/>
      <c r="AK147" s="2"/>
      <c r="AL147" s="2"/>
      <c r="AM147" s="2"/>
    </row>
    <row r="148" ht="12.0" customHeight="1">
      <c r="A148" s="2"/>
      <c r="B148" s="2"/>
      <c r="C148" s="2"/>
      <c r="D148" s="2"/>
      <c r="E148" s="2"/>
      <c r="F148" s="2"/>
      <c r="G148" s="2"/>
      <c r="H148" s="2"/>
      <c r="I148" s="2"/>
      <c r="J148" s="2"/>
      <c r="K148" s="2"/>
      <c r="L148" s="2"/>
      <c r="M148" s="2"/>
      <c r="N148" s="2"/>
      <c r="O148" s="2"/>
      <c r="P148" s="2"/>
      <c r="Q148" s="6"/>
      <c r="R148" s="6"/>
      <c r="S148" s="6"/>
      <c r="T148" s="6"/>
      <c r="U148" s="6"/>
      <c r="V148" s="6"/>
      <c r="W148" s="6"/>
      <c r="X148" s="6"/>
      <c r="Y148" s="6"/>
      <c r="Z148" s="6"/>
      <c r="AA148" s="6"/>
      <c r="AB148" s="6"/>
      <c r="AC148" s="2"/>
      <c r="AD148" s="2"/>
      <c r="AE148" s="2"/>
      <c r="AF148" s="2"/>
      <c r="AG148" s="2"/>
      <c r="AH148" s="2"/>
      <c r="AI148" s="2"/>
      <c r="AJ148" s="2"/>
      <c r="AK148" s="2"/>
      <c r="AL148" s="2"/>
      <c r="AM148" s="2"/>
    </row>
    <row r="149" ht="12.0" customHeight="1">
      <c r="A149" s="2"/>
      <c r="B149" s="2"/>
      <c r="C149" s="2"/>
      <c r="D149" s="2"/>
      <c r="E149" s="2"/>
      <c r="F149" s="2"/>
      <c r="G149" s="2"/>
      <c r="H149" s="2"/>
      <c r="I149" s="2"/>
      <c r="J149" s="2"/>
      <c r="K149" s="2"/>
      <c r="L149" s="2"/>
      <c r="M149" s="2"/>
      <c r="N149" s="2"/>
      <c r="O149" s="2"/>
      <c r="P149" s="2"/>
      <c r="Q149" s="6"/>
      <c r="R149" s="6"/>
      <c r="S149" s="6"/>
      <c r="T149" s="6"/>
      <c r="U149" s="6"/>
      <c r="V149" s="6"/>
      <c r="W149" s="6"/>
      <c r="X149" s="6"/>
      <c r="Y149" s="6"/>
      <c r="Z149" s="6"/>
      <c r="AA149" s="6"/>
      <c r="AB149" s="6"/>
      <c r="AC149" s="2"/>
      <c r="AD149" s="2"/>
      <c r="AE149" s="2"/>
      <c r="AF149" s="2"/>
      <c r="AG149" s="2"/>
      <c r="AH149" s="2"/>
      <c r="AI149" s="2"/>
      <c r="AJ149" s="2"/>
      <c r="AK149" s="2"/>
      <c r="AL149" s="2"/>
      <c r="AM149" s="2"/>
    </row>
    <row r="150" ht="12.0" customHeight="1">
      <c r="A150" s="2"/>
      <c r="B150" s="2"/>
      <c r="C150" s="2"/>
      <c r="D150" s="2"/>
      <c r="E150" s="2"/>
      <c r="F150" s="2"/>
      <c r="G150" s="2"/>
      <c r="H150" s="2"/>
      <c r="I150" s="2"/>
      <c r="J150" s="2"/>
      <c r="K150" s="2"/>
      <c r="L150" s="2"/>
      <c r="M150" s="2"/>
      <c r="N150" s="2"/>
      <c r="O150" s="2"/>
      <c r="P150" s="2"/>
      <c r="Q150" s="6"/>
      <c r="R150" s="6"/>
      <c r="S150" s="6"/>
      <c r="T150" s="6"/>
      <c r="U150" s="6"/>
      <c r="V150" s="6"/>
      <c r="W150" s="6"/>
      <c r="X150" s="6"/>
      <c r="Y150" s="6"/>
      <c r="Z150" s="6"/>
      <c r="AA150" s="6"/>
      <c r="AB150" s="6"/>
      <c r="AC150" s="2"/>
      <c r="AD150" s="2"/>
      <c r="AE150" s="2"/>
      <c r="AF150" s="2"/>
      <c r="AG150" s="2"/>
      <c r="AH150" s="2"/>
      <c r="AI150" s="2"/>
      <c r="AJ150" s="2"/>
      <c r="AK150" s="2"/>
      <c r="AL150" s="2"/>
      <c r="AM150" s="2"/>
    </row>
    <row r="151" ht="12.0" customHeight="1">
      <c r="A151" s="2"/>
      <c r="B151" s="2"/>
      <c r="C151" s="2"/>
      <c r="D151" s="2"/>
      <c r="E151" s="2"/>
      <c r="F151" s="2"/>
      <c r="G151" s="2"/>
      <c r="H151" s="2"/>
      <c r="I151" s="2"/>
      <c r="J151" s="2"/>
      <c r="K151" s="2"/>
      <c r="L151" s="2"/>
      <c r="M151" s="2"/>
      <c r="N151" s="2"/>
      <c r="O151" s="2"/>
      <c r="P151" s="2"/>
      <c r="Q151" s="6"/>
      <c r="R151" s="6"/>
      <c r="S151" s="6"/>
      <c r="T151" s="6"/>
      <c r="U151" s="6"/>
      <c r="V151" s="6"/>
      <c r="W151" s="6"/>
      <c r="X151" s="6"/>
      <c r="Y151" s="6"/>
      <c r="Z151" s="6"/>
      <c r="AA151" s="6"/>
      <c r="AB151" s="6"/>
      <c r="AC151" s="2"/>
      <c r="AD151" s="2"/>
      <c r="AE151" s="2"/>
      <c r="AF151" s="2"/>
      <c r="AG151" s="2"/>
      <c r="AH151" s="2"/>
      <c r="AI151" s="2"/>
      <c r="AJ151" s="2"/>
      <c r="AK151" s="2"/>
      <c r="AL151" s="2"/>
      <c r="AM151" s="2"/>
    </row>
    <row r="152" ht="12.0" customHeight="1">
      <c r="A152" s="2"/>
      <c r="B152" s="2"/>
      <c r="C152" s="2"/>
      <c r="D152" s="2"/>
      <c r="E152" s="2"/>
      <c r="F152" s="2"/>
      <c r="G152" s="2"/>
      <c r="H152" s="2"/>
      <c r="I152" s="2"/>
      <c r="J152" s="2"/>
      <c r="K152" s="2"/>
      <c r="L152" s="2"/>
      <c r="M152" s="2"/>
      <c r="N152" s="2"/>
      <c r="O152" s="2"/>
      <c r="P152" s="2"/>
      <c r="Q152" s="6"/>
      <c r="R152" s="6"/>
      <c r="S152" s="6"/>
      <c r="T152" s="6"/>
      <c r="U152" s="6"/>
      <c r="V152" s="6"/>
      <c r="W152" s="6"/>
      <c r="X152" s="6"/>
      <c r="Y152" s="6"/>
      <c r="Z152" s="6"/>
      <c r="AA152" s="6"/>
      <c r="AB152" s="6"/>
      <c r="AC152" s="2"/>
      <c r="AD152" s="2"/>
      <c r="AE152" s="2"/>
      <c r="AF152" s="2"/>
      <c r="AG152" s="2"/>
      <c r="AH152" s="2"/>
      <c r="AI152" s="2"/>
      <c r="AJ152" s="2"/>
      <c r="AK152" s="2"/>
      <c r="AL152" s="2"/>
      <c r="AM152" s="2"/>
    </row>
    <row r="153" ht="12.0" customHeight="1">
      <c r="A153" s="2"/>
      <c r="B153" s="2"/>
      <c r="C153" s="2"/>
      <c r="D153" s="2"/>
      <c r="E153" s="2"/>
      <c r="F153" s="2"/>
      <c r="G153" s="2"/>
      <c r="H153" s="2"/>
      <c r="I153" s="2"/>
      <c r="J153" s="2"/>
      <c r="K153" s="2"/>
      <c r="L153" s="2"/>
      <c r="M153" s="2"/>
      <c r="N153" s="2"/>
      <c r="O153" s="2"/>
      <c r="P153" s="2"/>
      <c r="Q153" s="6"/>
      <c r="R153" s="6"/>
      <c r="S153" s="6"/>
      <c r="T153" s="6"/>
      <c r="U153" s="6"/>
      <c r="V153" s="6"/>
      <c r="W153" s="6"/>
      <c r="X153" s="6"/>
      <c r="Y153" s="6"/>
      <c r="Z153" s="6"/>
      <c r="AA153" s="6"/>
      <c r="AB153" s="6"/>
      <c r="AC153" s="2"/>
      <c r="AD153" s="2"/>
      <c r="AE153" s="2"/>
      <c r="AF153" s="2"/>
      <c r="AG153" s="2"/>
      <c r="AH153" s="2"/>
      <c r="AI153" s="2"/>
      <c r="AJ153" s="2"/>
      <c r="AK153" s="2"/>
      <c r="AL153" s="2"/>
      <c r="AM153" s="2"/>
    </row>
    <row r="154" ht="12.0" customHeight="1">
      <c r="A154" s="2"/>
      <c r="B154" s="2"/>
      <c r="C154" s="2"/>
      <c r="D154" s="2"/>
      <c r="E154" s="2"/>
      <c r="F154" s="2"/>
      <c r="G154" s="2"/>
      <c r="H154" s="2"/>
      <c r="I154" s="2"/>
      <c r="J154" s="2"/>
      <c r="K154" s="2"/>
      <c r="L154" s="2"/>
      <c r="M154" s="2"/>
      <c r="N154" s="2"/>
      <c r="O154" s="2"/>
      <c r="P154" s="2"/>
      <c r="Q154" s="6"/>
      <c r="R154" s="6"/>
      <c r="S154" s="6"/>
      <c r="T154" s="6"/>
      <c r="U154" s="6"/>
      <c r="V154" s="6"/>
      <c r="W154" s="6"/>
      <c r="X154" s="6"/>
      <c r="Y154" s="6"/>
      <c r="Z154" s="6"/>
      <c r="AA154" s="6"/>
      <c r="AB154" s="6"/>
      <c r="AC154" s="2"/>
      <c r="AD154" s="2"/>
      <c r="AE154" s="2"/>
      <c r="AF154" s="2"/>
      <c r="AG154" s="2"/>
      <c r="AH154" s="2"/>
      <c r="AI154" s="2"/>
      <c r="AJ154" s="2"/>
      <c r="AK154" s="2"/>
      <c r="AL154" s="2"/>
      <c r="AM154" s="2"/>
    </row>
    <row r="155" ht="12.0" customHeight="1">
      <c r="A155" s="2"/>
      <c r="B155" s="2"/>
      <c r="C155" s="2"/>
      <c r="D155" s="2"/>
      <c r="E155" s="2"/>
      <c r="F155" s="2"/>
      <c r="G155" s="2"/>
      <c r="H155" s="2"/>
      <c r="I155" s="2"/>
      <c r="J155" s="2"/>
      <c r="K155" s="2"/>
      <c r="L155" s="2"/>
      <c r="M155" s="2"/>
      <c r="N155" s="2"/>
      <c r="O155" s="2"/>
      <c r="P155" s="2"/>
      <c r="Q155" s="6"/>
      <c r="R155" s="6"/>
      <c r="S155" s="6"/>
      <c r="T155" s="6"/>
      <c r="U155" s="6"/>
      <c r="V155" s="6"/>
      <c r="W155" s="6"/>
      <c r="X155" s="6"/>
      <c r="Y155" s="6"/>
      <c r="Z155" s="6"/>
      <c r="AA155" s="6"/>
      <c r="AB155" s="6"/>
      <c r="AC155" s="2"/>
      <c r="AD155" s="2"/>
      <c r="AE155" s="2"/>
      <c r="AF155" s="2"/>
      <c r="AG155" s="2"/>
      <c r="AH155" s="2"/>
      <c r="AI155" s="2"/>
      <c r="AJ155" s="2"/>
      <c r="AK155" s="2"/>
      <c r="AL155" s="2"/>
      <c r="AM155" s="2"/>
    </row>
    <row r="156" ht="12.0" customHeight="1">
      <c r="A156" s="2"/>
      <c r="B156" s="2"/>
      <c r="C156" s="2"/>
      <c r="D156" s="2"/>
      <c r="E156" s="2"/>
      <c r="F156" s="2"/>
      <c r="G156" s="2"/>
      <c r="H156" s="2"/>
      <c r="I156" s="2"/>
      <c r="J156" s="2"/>
      <c r="K156" s="2"/>
      <c r="L156" s="2"/>
      <c r="M156" s="2"/>
      <c r="N156" s="2"/>
      <c r="O156" s="2"/>
      <c r="P156" s="2"/>
      <c r="Q156" s="6"/>
      <c r="R156" s="6"/>
      <c r="S156" s="6"/>
      <c r="T156" s="6"/>
      <c r="U156" s="6"/>
      <c r="V156" s="6"/>
      <c r="W156" s="6"/>
      <c r="X156" s="6"/>
      <c r="Y156" s="6"/>
      <c r="Z156" s="6"/>
      <c r="AA156" s="6"/>
      <c r="AB156" s="6"/>
      <c r="AC156" s="2"/>
      <c r="AD156" s="2"/>
      <c r="AE156" s="2"/>
      <c r="AF156" s="2"/>
      <c r="AG156" s="2"/>
      <c r="AH156" s="2"/>
      <c r="AI156" s="2"/>
      <c r="AJ156" s="2"/>
      <c r="AK156" s="2"/>
      <c r="AL156" s="2"/>
      <c r="AM156" s="2"/>
    </row>
    <row r="157" ht="12.0" customHeight="1">
      <c r="A157" s="2"/>
      <c r="B157" s="2"/>
      <c r="C157" s="2"/>
      <c r="D157" s="2"/>
      <c r="E157" s="2"/>
      <c r="F157" s="2"/>
      <c r="G157" s="2"/>
      <c r="H157" s="2"/>
      <c r="I157" s="2"/>
      <c r="J157" s="2"/>
      <c r="K157" s="2"/>
      <c r="L157" s="2"/>
      <c r="M157" s="2"/>
      <c r="N157" s="2"/>
      <c r="O157" s="2"/>
      <c r="P157" s="2"/>
      <c r="Q157" s="6"/>
      <c r="R157" s="6"/>
      <c r="S157" s="6"/>
      <c r="T157" s="6"/>
      <c r="U157" s="6"/>
      <c r="V157" s="6"/>
      <c r="W157" s="6"/>
      <c r="X157" s="6"/>
      <c r="Y157" s="6"/>
      <c r="Z157" s="6"/>
      <c r="AA157" s="6"/>
      <c r="AB157" s="6"/>
      <c r="AC157" s="2"/>
      <c r="AD157" s="2"/>
      <c r="AE157" s="2"/>
      <c r="AF157" s="2"/>
      <c r="AG157" s="2"/>
      <c r="AH157" s="2"/>
      <c r="AI157" s="2"/>
      <c r="AJ157" s="2"/>
      <c r="AK157" s="2"/>
      <c r="AL157" s="2"/>
      <c r="AM157" s="2"/>
    </row>
    <row r="158" ht="12.0" customHeight="1">
      <c r="A158" s="2"/>
      <c r="B158" s="2"/>
      <c r="C158" s="2"/>
      <c r="D158" s="2"/>
      <c r="E158" s="2"/>
      <c r="F158" s="2"/>
      <c r="G158" s="2"/>
      <c r="H158" s="2"/>
      <c r="I158" s="2"/>
      <c r="J158" s="2"/>
      <c r="K158" s="2"/>
      <c r="L158" s="2"/>
      <c r="M158" s="2"/>
      <c r="N158" s="2"/>
      <c r="O158" s="2"/>
      <c r="P158" s="2"/>
      <c r="Q158" s="6"/>
      <c r="R158" s="6"/>
      <c r="S158" s="6"/>
      <c r="T158" s="6"/>
      <c r="U158" s="6"/>
      <c r="V158" s="6"/>
      <c r="W158" s="6"/>
      <c r="X158" s="6"/>
      <c r="Y158" s="6"/>
      <c r="Z158" s="6"/>
      <c r="AA158" s="6"/>
      <c r="AB158" s="6"/>
      <c r="AC158" s="2"/>
      <c r="AD158" s="2"/>
      <c r="AE158" s="2"/>
      <c r="AF158" s="2"/>
      <c r="AG158" s="2"/>
      <c r="AH158" s="2"/>
      <c r="AI158" s="2"/>
      <c r="AJ158" s="2"/>
      <c r="AK158" s="2"/>
      <c r="AL158" s="2"/>
      <c r="AM158" s="2"/>
    </row>
    <row r="159" ht="12.0" customHeight="1">
      <c r="A159" s="2"/>
      <c r="B159" s="2"/>
      <c r="C159" s="2"/>
      <c r="D159" s="2"/>
      <c r="E159" s="2"/>
      <c r="F159" s="2"/>
      <c r="G159" s="2"/>
      <c r="H159" s="2"/>
      <c r="I159" s="2"/>
      <c r="J159" s="2"/>
      <c r="K159" s="2"/>
      <c r="L159" s="2"/>
      <c r="M159" s="2"/>
      <c r="N159" s="2"/>
      <c r="O159" s="2"/>
      <c r="P159" s="2"/>
      <c r="Q159" s="6"/>
      <c r="R159" s="6"/>
      <c r="S159" s="6"/>
      <c r="T159" s="6"/>
      <c r="U159" s="6"/>
      <c r="V159" s="6"/>
      <c r="W159" s="6"/>
      <c r="X159" s="6"/>
      <c r="Y159" s="6"/>
      <c r="Z159" s="6"/>
      <c r="AA159" s="6"/>
      <c r="AB159" s="6"/>
      <c r="AC159" s="2"/>
      <c r="AD159" s="2"/>
      <c r="AE159" s="2"/>
      <c r="AF159" s="2"/>
      <c r="AG159" s="2"/>
      <c r="AH159" s="2"/>
      <c r="AI159" s="2"/>
      <c r="AJ159" s="2"/>
      <c r="AK159" s="2"/>
      <c r="AL159" s="2"/>
      <c r="AM159" s="2"/>
    </row>
    <row r="160" ht="12.0" customHeight="1">
      <c r="A160" s="2"/>
      <c r="B160" s="2"/>
      <c r="C160" s="2"/>
      <c r="D160" s="2"/>
      <c r="E160" s="2"/>
      <c r="F160" s="2"/>
      <c r="G160" s="2"/>
      <c r="H160" s="2"/>
      <c r="I160" s="2"/>
      <c r="J160" s="2"/>
      <c r="K160" s="2"/>
      <c r="L160" s="2"/>
      <c r="M160" s="2"/>
      <c r="N160" s="2"/>
      <c r="O160" s="2"/>
      <c r="P160" s="2"/>
      <c r="Q160" s="6"/>
      <c r="R160" s="6"/>
      <c r="S160" s="6"/>
      <c r="T160" s="6"/>
      <c r="U160" s="6"/>
      <c r="V160" s="6"/>
      <c r="W160" s="6"/>
      <c r="X160" s="6"/>
      <c r="Y160" s="6"/>
      <c r="Z160" s="6"/>
      <c r="AA160" s="6"/>
      <c r="AB160" s="6"/>
      <c r="AC160" s="2"/>
      <c r="AD160" s="2"/>
      <c r="AE160" s="2"/>
      <c r="AF160" s="2"/>
      <c r="AG160" s="2"/>
      <c r="AH160" s="2"/>
      <c r="AI160" s="2"/>
      <c r="AJ160" s="2"/>
      <c r="AK160" s="2"/>
      <c r="AL160" s="2"/>
      <c r="AM160" s="2"/>
    </row>
    <row r="161" ht="12.0" customHeight="1">
      <c r="A161" s="2"/>
      <c r="B161" s="2"/>
      <c r="C161" s="2"/>
      <c r="D161" s="2"/>
      <c r="E161" s="2"/>
      <c r="F161" s="2"/>
      <c r="G161" s="2"/>
      <c r="H161" s="2"/>
      <c r="I161" s="2"/>
      <c r="J161" s="2"/>
      <c r="K161" s="2"/>
      <c r="L161" s="2"/>
      <c r="M161" s="2"/>
      <c r="N161" s="2"/>
      <c r="O161" s="2"/>
      <c r="P161" s="2"/>
      <c r="Q161" s="6"/>
      <c r="R161" s="6"/>
      <c r="S161" s="6"/>
      <c r="T161" s="6"/>
      <c r="U161" s="6"/>
      <c r="V161" s="6"/>
      <c r="W161" s="6"/>
      <c r="X161" s="6"/>
      <c r="Y161" s="6"/>
      <c r="Z161" s="6"/>
      <c r="AA161" s="6"/>
      <c r="AB161" s="6"/>
      <c r="AC161" s="2"/>
      <c r="AD161" s="2"/>
      <c r="AE161" s="2"/>
      <c r="AF161" s="2"/>
      <c r="AG161" s="2"/>
      <c r="AH161" s="2"/>
      <c r="AI161" s="2"/>
      <c r="AJ161" s="2"/>
      <c r="AK161" s="2"/>
      <c r="AL161" s="2"/>
      <c r="AM161" s="2"/>
    </row>
    <row r="162" ht="12.0" customHeight="1">
      <c r="A162" s="2"/>
      <c r="B162" s="2"/>
      <c r="C162" s="2"/>
      <c r="D162" s="2"/>
      <c r="E162" s="2"/>
      <c r="F162" s="2"/>
      <c r="G162" s="2"/>
      <c r="H162" s="2"/>
      <c r="I162" s="2"/>
      <c r="J162" s="2"/>
      <c r="K162" s="2"/>
      <c r="L162" s="2"/>
      <c r="M162" s="2"/>
      <c r="N162" s="2"/>
      <c r="O162" s="2"/>
      <c r="P162" s="2"/>
      <c r="Q162" s="6"/>
      <c r="R162" s="6"/>
      <c r="S162" s="6"/>
      <c r="T162" s="6"/>
      <c r="U162" s="6"/>
      <c r="V162" s="6"/>
      <c r="W162" s="6"/>
      <c r="X162" s="6"/>
      <c r="Y162" s="6"/>
      <c r="Z162" s="6"/>
      <c r="AA162" s="6"/>
      <c r="AB162" s="6"/>
      <c r="AC162" s="2"/>
      <c r="AD162" s="2"/>
      <c r="AE162" s="2"/>
      <c r="AF162" s="2"/>
      <c r="AG162" s="2"/>
      <c r="AH162" s="2"/>
      <c r="AI162" s="2"/>
      <c r="AJ162" s="2"/>
      <c r="AK162" s="2"/>
      <c r="AL162" s="2"/>
      <c r="AM162" s="2"/>
    </row>
    <row r="163" ht="12.0" customHeight="1">
      <c r="A163" s="2"/>
      <c r="B163" s="2"/>
      <c r="C163" s="2"/>
      <c r="D163" s="2"/>
      <c r="E163" s="2"/>
      <c r="F163" s="2"/>
      <c r="G163" s="2"/>
      <c r="H163" s="2"/>
      <c r="I163" s="2"/>
      <c r="J163" s="2"/>
      <c r="K163" s="2"/>
      <c r="L163" s="2"/>
      <c r="M163" s="2"/>
      <c r="N163" s="2"/>
      <c r="O163" s="2"/>
      <c r="P163" s="2"/>
      <c r="Q163" s="6"/>
      <c r="R163" s="6"/>
      <c r="S163" s="6"/>
      <c r="T163" s="6"/>
      <c r="U163" s="6"/>
      <c r="V163" s="6"/>
      <c r="W163" s="6"/>
      <c r="X163" s="6"/>
      <c r="Y163" s="6"/>
      <c r="Z163" s="6"/>
      <c r="AA163" s="6"/>
      <c r="AB163" s="6"/>
      <c r="AC163" s="2"/>
      <c r="AD163" s="2"/>
      <c r="AE163" s="2"/>
      <c r="AF163" s="2"/>
      <c r="AG163" s="2"/>
      <c r="AH163" s="2"/>
      <c r="AI163" s="2"/>
      <c r="AJ163" s="2"/>
      <c r="AK163" s="2"/>
      <c r="AL163" s="2"/>
      <c r="AM163" s="2"/>
    </row>
    <row r="164" ht="12.0" customHeight="1">
      <c r="A164" s="2"/>
      <c r="B164" s="2"/>
      <c r="C164" s="2"/>
      <c r="D164" s="2"/>
      <c r="E164" s="2"/>
      <c r="F164" s="2"/>
      <c r="G164" s="2"/>
      <c r="H164" s="2"/>
      <c r="I164" s="2"/>
      <c r="J164" s="2"/>
      <c r="K164" s="2"/>
      <c r="L164" s="2"/>
      <c r="M164" s="2"/>
      <c r="N164" s="2"/>
      <c r="O164" s="2"/>
      <c r="P164" s="2"/>
      <c r="Q164" s="6"/>
      <c r="R164" s="6"/>
      <c r="S164" s="6"/>
      <c r="T164" s="6"/>
      <c r="U164" s="6"/>
      <c r="V164" s="6"/>
      <c r="W164" s="6"/>
      <c r="X164" s="6"/>
      <c r="Y164" s="6"/>
      <c r="Z164" s="6"/>
      <c r="AA164" s="6"/>
      <c r="AB164" s="6"/>
      <c r="AC164" s="2"/>
      <c r="AD164" s="2"/>
      <c r="AE164" s="2"/>
      <c r="AF164" s="2"/>
      <c r="AG164" s="2"/>
      <c r="AH164" s="2"/>
      <c r="AI164" s="2"/>
      <c r="AJ164" s="2"/>
      <c r="AK164" s="2"/>
      <c r="AL164" s="2"/>
      <c r="AM164" s="2"/>
    </row>
    <row r="165" ht="12.0" customHeight="1">
      <c r="A165" s="2"/>
      <c r="B165" s="2"/>
      <c r="C165" s="2"/>
      <c r="D165" s="2"/>
      <c r="E165" s="2"/>
      <c r="F165" s="2"/>
      <c r="G165" s="2"/>
      <c r="H165" s="2"/>
      <c r="I165" s="2"/>
      <c r="J165" s="2"/>
      <c r="K165" s="2"/>
      <c r="L165" s="2"/>
      <c r="M165" s="2"/>
      <c r="N165" s="2"/>
      <c r="O165" s="2"/>
      <c r="P165" s="2"/>
      <c r="Q165" s="6"/>
      <c r="R165" s="6"/>
      <c r="S165" s="6"/>
      <c r="T165" s="6"/>
      <c r="U165" s="6"/>
      <c r="V165" s="6"/>
      <c r="W165" s="6"/>
      <c r="X165" s="6"/>
      <c r="Y165" s="6"/>
      <c r="Z165" s="6"/>
      <c r="AA165" s="6"/>
      <c r="AB165" s="6"/>
      <c r="AC165" s="2"/>
      <c r="AD165" s="2"/>
      <c r="AE165" s="2"/>
      <c r="AF165" s="2"/>
      <c r="AG165" s="2"/>
      <c r="AH165" s="2"/>
      <c r="AI165" s="2"/>
      <c r="AJ165" s="2"/>
      <c r="AK165" s="2"/>
      <c r="AL165" s="2"/>
      <c r="AM165" s="2"/>
    </row>
    <row r="166" ht="12.0" customHeight="1">
      <c r="A166" s="2"/>
      <c r="B166" s="2"/>
      <c r="C166" s="2"/>
      <c r="D166" s="2"/>
      <c r="E166" s="2"/>
      <c r="F166" s="2"/>
      <c r="G166" s="2"/>
      <c r="H166" s="2"/>
      <c r="I166" s="2"/>
      <c r="J166" s="2"/>
      <c r="K166" s="2"/>
      <c r="L166" s="2"/>
      <c r="M166" s="2"/>
      <c r="N166" s="2"/>
      <c r="O166" s="2"/>
      <c r="P166" s="2"/>
      <c r="Q166" s="6"/>
      <c r="R166" s="6"/>
      <c r="S166" s="6"/>
      <c r="T166" s="6"/>
      <c r="U166" s="6"/>
      <c r="V166" s="6"/>
      <c r="W166" s="6"/>
      <c r="X166" s="6"/>
      <c r="Y166" s="6"/>
      <c r="Z166" s="6"/>
      <c r="AA166" s="6"/>
      <c r="AB166" s="6"/>
      <c r="AC166" s="2"/>
      <c r="AD166" s="2"/>
      <c r="AE166" s="2"/>
      <c r="AF166" s="2"/>
      <c r="AG166" s="2"/>
      <c r="AH166" s="2"/>
      <c r="AI166" s="2"/>
      <c r="AJ166" s="2"/>
      <c r="AK166" s="2"/>
      <c r="AL166" s="2"/>
      <c r="AM166" s="2"/>
    </row>
    <row r="167" ht="12.0" customHeight="1">
      <c r="A167" s="2"/>
      <c r="B167" s="2"/>
      <c r="C167" s="2"/>
      <c r="D167" s="2"/>
      <c r="E167" s="2"/>
      <c r="F167" s="2"/>
      <c r="G167" s="2"/>
      <c r="H167" s="2"/>
      <c r="I167" s="2"/>
      <c r="J167" s="2"/>
      <c r="K167" s="2"/>
      <c r="L167" s="2"/>
      <c r="M167" s="2"/>
      <c r="N167" s="2"/>
      <c r="O167" s="2"/>
      <c r="P167" s="2"/>
      <c r="Q167" s="6"/>
      <c r="R167" s="6"/>
      <c r="S167" s="6"/>
      <c r="T167" s="6"/>
      <c r="U167" s="6"/>
      <c r="V167" s="6"/>
      <c r="W167" s="6"/>
      <c r="X167" s="6"/>
      <c r="Y167" s="6"/>
      <c r="Z167" s="6"/>
      <c r="AA167" s="6"/>
      <c r="AB167" s="6"/>
      <c r="AC167" s="2"/>
      <c r="AD167" s="2"/>
      <c r="AE167" s="2"/>
      <c r="AF167" s="2"/>
      <c r="AG167" s="2"/>
      <c r="AH167" s="2"/>
      <c r="AI167" s="2"/>
      <c r="AJ167" s="2"/>
      <c r="AK167" s="2"/>
      <c r="AL167" s="2"/>
      <c r="AM167" s="2"/>
    </row>
    <row r="168" ht="12.0" customHeight="1">
      <c r="A168" s="2"/>
      <c r="B168" s="2"/>
      <c r="C168" s="2"/>
      <c r="D168" s="2"/>
      <c r="E168" s="2"/>
      <c r="F168" s="2"/>
      <c r="G168" s="2"/>
      <c r="H168" s="2"/>
      <c r="I168" s="2"/>
      <c r="J168" s="2"/>
      <c r="K168" s="2"/>
      <c r="L168" s="2"/>
      <c r="M168" s="2"/>
      <c r="N168" s="2"/>
      <c r="O168" s="2"/>
      <c r="P168" s="2"/>
      <c r="Q168" s="6"/>
      <c r="R168" s="6"/>
      <c r="S168" s="6"/>
      <c r="T168" s="6"/>
      <c r="U168" s="6"/>
      <c r="V168" s="6"/>
      <c r="W168" s="6"/>
      <c r="X168" s="6"/>
      <c r="Y168" s="6"/>
      <c r="Z168" s="6"/>
      <c r="AA168" s="6"/>
      <c r="AB168" s="6"/>
      <c r="AC168" s="2"/>
      <c r="AD168" s="2"/>
      <c r="AE168" s="2"/>
      <c r="AF168" s="2"/>
      <c r="AG168" s="2"/>
      <c r="AH168" s="2"/>
      <c r="AI168" s="2"/>
      <c r="AJ168" s="2"/>
      <c r="AK168" s="2"/>
      <c r="AL168" s="2"/>
      <c r="AM168" s="2"/>
    </row>
    <row r="169" ht="12.0" customHeight="1">
      <c r="A169" s="2"/>
      <c r="B169" s="2"/>
      <c r="C169" s="2"/>
      <c r="D169" s="2"/>
      <c r="E169" s="2"/>
      <c r="F169" s="2"/>
      <c r="G169" s="2"/>
      <c r="H169" s="2"/>
      <c r="I169" s="2"/>
      <c r="J169" s="2"/>
      <c r="K169" s="2"/>
      <c r="L169" s="2"/>
      <c r="M169" s="2"/>
      <c r="N169" s="2"/>
      <c r="O169" s="2"/>
      <c r="P169" s="2"/>
      <c r="Q169" s="6"/>
      <c r="R169" s="6"/>
      <c r="S169" s="6"/>
      <c r="T169" s="6"/>
      <c r="U169" s="6"/>
      <c r="V169" s="6"/>
      <c r="W169" s="6"/>
      <c r="X169" s="6"/>
      <c r="Y169" s="6"/>
      <c r="Z169" s="6"/>
      <c r="AA169" s="6"/>
      <c r="AB169" s="6"/>
      <c r="AC169" s="2"/>
      <c r="AD169" s="2"/>
      <c r="AE169" s="2"/>
      <c r="AF169" s="2"/>
      <c r="AG169" s="2"/>
      <c r="AH169" s="2"/>
      <c r="AI169" s="2"/>
      <c r="AJ169" s="2"/>
      <c r="AK169" s="2"/>
      <c r="AL169" s="2"/>
      <c r="AM169" s="2"/>
    </row>
    <row r="170" ht="12.0" customHeight="1">
      <c r="A170" s="2"/>
      <c r="B170" s="2"/>
      <c r="C170" s="2"/>
      <c r="D170" s="2"/>
      <c r="E170" s="2"/>
      <c r="F170" s="2"/>
      <c r="G170" s="2"/>
      <c r="H170" s="2"/>
      <c r="I170" s="2"/>
      <c r="J170" s="2"/>
      <c r="K170" s="2"/>
      <c r="L170" s="2"/>
      <c r="M170" s="2"/>
      <c r="N170" s="2"/>
      <c r="O170" s="2"/>
      <c r="P170" s="2"/>
      <c r="Q170" s="6"/>
      <c r="R170" s="6"/>
      <c r="S170" s="6"/>
      <c r="T170" s="6"/>
      <c r="U170" s="6"/>
      <c r="V170" s="6"/>
      <c r="W170" s="6"/>
      <c r="X170" s="6"/>
      <c r="Y170" s="6"/>
      <c r="Z170" s="6"/>
      <c r="AA170" s="6"/>
      <c r="AB170" s="6"/>
      <c r="AC170" s="2"/>
      <c r="AD170" s="2"/>
      <c r="AE170" s="2"/>
      <c r="AF170" s="2"/>
      <c r="AG170" s="2"/>
      <c r="AH170" s="2"/>
      <c r="AI170" s="2"/>
      <c r="AJ170" s="2"/>
      <c r="AK170" s="2"/>
      <c r="AL170" s="2"/>
      <c r="AM170" s="2"/>
    </row>
    <row r="171" ht="12.0" customHeight="1">
      <c r="A171" s="2"/>
      <c r="B171" s="2"/>
      <c r="C171" s="2"/>
      <c r="D171" s="2"/>
      <c r="E171" s="2"/>
      <c r="F171" s="2"/>
      <c r="G171" s="2"/>
      <c r="H171" s="2"/>
      <c r="I171" s="2"/>
      <c r="J171" s="2"/>
      <c r="K171" s="2"/>
      <c r="L171" s="2"/>
      <c r="M171" s="2"/>
      <c r="N171" s="2"/>
      <c r="O171" s="2"/>
      <c r="P171" s="2"/>
      <c r="Q171" s="6"/>
      <c r="R171" s="6"/>
      <c r="S171" s="6"/>
      <c r="T171" s="6"/>
      <c r="U171" s="6"/>
      <c r="V171" s="6"/>
      <c r="W171" s="6"/>
      <c r="X171" s="6"/>
      <c r="Y171" s="6"/>
      <c r="Z171" s="6"/>
      <c r="AA171" s="6"/>
      <c r="AB171" s="6"/>
      <c r="AC171" s="2"/>
      <c r="AD171" s="2"/>
      <c r="AE171" s="2"/>
      <c r="AF171" s="2"/>
      <c r="AG171" s="2"/>
      <c r="AH171" s="2"/>
      <c r="AI171" s="2"/>
      <c r="AJ171" s="2"/>
      <c r="AK171" s="2"/>
      <c r="AL171" s="2"/>
      <c r="AM171" s="2"/>
    </row>
    <row r="172" ht="12.0" customHeight="1">
      <c r="A172" s="2"/>
      <c r="B172" s="2"/>
      <c r="C172" s="2"/>
      <c r="D172" s="2"/>
      <c r="E172" s="2"/>
      <c r="F172" s="2"/>
      <c r="G172" s="2"/>
      <c r="H172" s="2"/>
      <c r="I172" s="2"/>
      <c r="J172" s="2"/>
      <c r="K172" s="2"/>
      <c r="L172" s="2"/>
      <c r="M172" s="2"/>
      <c r="N172" s="2"/>
      <c r="O172" s="2"/>
      <c r="P172" s="2"/>
      <c r="Q172" s="6"/>
      <c r="R172" s="6"/>
      <c r="S172" s="6"/>
      <c r="T172" s="6"/>
      <c r="U172" s="6"/>
      <c r="V172" s="6"/>
      <c r="W172" s="6"/>
      <c r="X172" s="6"/>
      <c r="Y172" s="6"/>
      <c r="Z172" s="6"/>
      <c r="AA172" s="6"/>
      <c r="AB172" s="6"/>
      <c r="AC172" s="2"/>
      <c r="AD172" s="2"/>
      <c r="AE172" s="2"/>
      <c r="AF172" s="2"/>
      <c r="AG172" s="2"/>
      <c r="AH172" s="2"/>
      <c r="AI172" s="2"/>
      <c r="AJ172" s="2"/>
      <c r="AK172" s="2"/>
      <c r="AL172" s="2"/>
      <c r="AM172" s="2"/>
    </row>
    <row r="173" ht="12.0" customHeight="1">
      <c r="A173" s="2"/>
      <c r="B173" s="2"/>
      <c r="C173" s="2"/>
      <c r="D173" s="2"/>
      <c r="E173" s="2"/>
      <c r="F173" s="2"/>
      <c r="G173" s="2"/>
      <c r="H173" s="2"/>
      <c r="I173" s="2"/>
      <c r="J173" s="2"/>
      <c r="K173" s="2"/>
      <c r="L173" s="2"/>
      <c r="M173" s="2"/>
      <c r="N173" s="2"/>
      <c r="O173" s="2"/>
      <c r="P173" s="2"/>
      <c r="Q173" s="6"/>
      <c r="R173" s="6"/>
      <c r="S173" s="6"/>
      <c r="T173" s="6"/>
      <c r="U173" s="6"/>
      <c r="V173" s="6"/>
      <c r="W173" s="6"/>
      <c r="X173" s="6"/>
      <c r="Y173" s="6"/>
      <c r="Z173" s="6"/>
      <c r="AA173" s="6"/>
      <c r="AB173" s="6"/>
      <c r="AC173" s="2"/>
      <c r="AD173" s="2"/>
      <c r="AE173" s="2"/>
      <c r="AF173" s="2"/>
      <c r="AG173" s="2"/>
      <c r="AH173" s="2"/>
      <c r="AI173" s="2"/>
      <c r="AJ173" s="2"/>
      <c r="AK173" s="2"/>
      <c r="AL173" s="2"/>
      <c r="AM173" s="2"/>
    </row>
    <row r="174" ht="12.0" customHeight="1">
      <c r="A174" s="2"/>
      <c r="B174" s="2"/>
      <c r="C174" s="2"/>
      <c r="D174" s="2"/>
      <c r="E174" s="2"/>
      <c r="F174" s="2"/>
      <c r="G174" s="2"/>
      <c r="H174" s="2"/>
      <c r="I174" s="2"/>
      <c r="J174" s="2"/>
      <c r="K174" s="2"/>
      <c r="L174" s="2"/>
      <c r="M174" s="2"/>
      <c r="N174" s="2"/>
      <c r="O174" s="2"/>
      <c r="P174" s="2"/>
      <c r="Q174" s="6"/>
      <c r="R174" s="6"/>
      <c r="S174" s="6"/>
      <c r="T174" s="6"/>
      <c r="U174" s="6"/>
      <c r="V174" s="6"/>
      <c r="W174" s="6"/>
      <c r="X174" s="6"/>
      <c r="Y174" s="6"/>
      <c r="Z174" s="6"/>
      <c r="AA174" s="6"/>
      <c r="AB174" s="6"/>
      <c r="AC174" s="2"/>
      <c r="AD174" s="2"/>
      <c r="AE174" s="2"/>
      <c r="AF174" s="2"/>
      <c r="AG174" s="2"/>
      <c r="AH174" s="2"/>
      <c r="AI174" s="2"/>
      <c r="AJ174" s="2"/>
      <c r="AK174" s="2"/>
      <c r="AL174" s="2"/>
      <c r="AM174" s="2"/>
    </row>
    <row r="175" ht="12.0" customHeight="1">
      <c r="A175" s="2"/>
      <c r="B175" s="2"/>
      <c r="C175" s="2"/>
      <c r="D175" s="2"/>
      <c r="E175" s="2"/>
      <c r="F175" s="2"/>
      <c r="G175" s="2"/>
      <c r="H175" s="2"/>
      <c r="I175" s="2"/>
      <c r="J175" s="2"/>
      <c r="K175" s="2"/>
      <c r="L175" s="2"/>
      <c r="M175" s="2"/>
      <c r="N175" s="2"/>
      <c r="O175" s="2"/>
      <c r="P175" s="2"/>
      <c r="Q175" s="6"/>
      <c r="R175" s="6"/>
      <c r="S175" s="6"/>
      <c r="T175" s="6"/>
      <c r="U175" s="6"/>
      <c r="V175" s="6"/>
      <c r="W175" s="6"/>
      <c r="X175" s="6"/>
      <c r="Y175" s="6"/>
      <c r="Z175" s="6"/>
      <c r="AA175" s="6"/>
      <c r="AB175" s="6"/>
      <c r="AC175" s="2"/>
      <c r="AD175" s="2"/>
      <c r="AE175" s="2"/>
      <c r="AF175" s="2"/>
      <c r="AG175" s="2"/>
      <c r="AH175" s="2"/>
      <c r="AI175" s="2"/>
      <c r="AJ175" s="2"/>
      <c r="AK175" s="2"/>
      <c r="AL175" s="2"/>
      <c r="AM175" s="2"/>
    </row>
    <row r="176" ht="12.0" customHeight="1">
      <c r="A176" s="2"/>
      <c r="B176" s="2"/>
      <c r="C176" s="2"/>
      <c r="D176" s="2"/>
      <c r="E176" s="2"/>
      <c r="F176" s="2"/>
      <c r="G176" s="2"/>
      <c r="H176" s="2"/>
      <c r="I176" s="2"/>
      <c r="J176" s="2"/>
      <c r="K176" s="2"/>
      <c r="L176" s="2"/>
      <c r="M176" s="2"/>
      <c r="N176" s="2"/>
      <c r="O176" s="2"/>
      <c r="P176" s="2"/>
      <c r="Q176" s="6"/>
      <c r="R176" s="6"/>
      <c r="S176" s="6"/>
      <c r="T176" s="6"/>
      <c r="U176" s="6"/>
      <c r="V176" s="6"/>
      <c r="W176" s="6"/>
      <c r="X176" s="6"/>
      <c r="Y176" s="6"/>
      <c r="Z176" s="6"/>
      <c r="AA176" s="6"/>
      <c r="AB176" s="6"/>
      <c r="AC176" s="2"/>
      <c r="AD176" s="2"/>
      <c r="AE176" s="2"/>
      <c r="AF176" s="2"/>
      <c r="AG176" s="2"/>
      <c r="AH176" s="2"/>
      <c r="AI176" s="2"/>
      <c r="AJ176" s="2"/>
      <c r="AK176" s="2"/>
      <c r="AL176" s="2"/>
      <c r="AM176" s="2"/>
    </row>
    <row r="177" ht="12.0" customHeight="1">
      <c r="A177" s="2"/>
      <c r="B177" s="2"/>
      <c r="C177" s="2"/>
      <c r="D177" s="2"/>
      <c r="E177" s="2"/>
      <c r="F177" s="2"/>
      <c r="G177" s="2"/>
      <c r="H177" s="2"/>
      <c r="I177" s="2"/>
      <c r="J177" s="2"/>
      <c r="K177" s="2"/>
      <c r="L177" s="2"/>
      <c r="M177" s="2"/>
      <c r="N177" s="2"/>
      <c r="O177" s="2"/>
      <c r="P177" s="2"/>
      <c r="Q177" s="6"/>
      <c r="R177" s="6"/>
      <c r="S177" s="6"/>
      <c r="T177" s="6"/>
      <c r="U177" s="6"/>
      <c r="V177" s="6"/>
      <c r="W177" s="6"/>
      <c r="X177" s="6"/>
      <c r="Y177" s="6"/>
      <c r="Z177" s="6"/>
      <c r="AA177" s="6"/>
      <c r="AB177" s="6"/>
      <c r="AC177" s="2"/>
      <c r="AD177" s="2"/>
      <c r="AE177" s="2"/>
      <c r="AF177" s="2"/>
      <c r="AG177" s="2"/>
      <c r="AH177" s="2"/>
      <c r="AI177" s="2"/>
      <c r="AJ177" s="2"/>
      <c r="AK177" s="2"/>
      <c r="AL177" s="2"/>
      <c r="AM177" s="2"/>
    </row>
    <row r="178" ht="12.0" customHeight="1">
      <c r="A178" s="2"/>
      <c r="B178" s="2"/>
      <c r="C178" s="2"/>
      <c r="D178" s="2"/>
      <c r="E178" s="2"/>
      <c r="F178" s="2"/>
      <c r="G178" s="2"/>
      <c r="H178" s="2"/>
      <c r="I178" s="2"/>
      <c r="J178" s="2"/>
      <c r="K178" s="2"/>
      <c r="L178" s="2"/>
      <c r="M178" s="2"/>
      <c r="N178" s="2"/>
      <c r="O178" s="2"/>
      <c r="P178" s="2"/>
      <c r="Q178" s="6"/>
      <c r="R178" s="6"/>
      <c r="S178" s="6"/>
      <c r="T178" s="6"/>
      <c r="U178" s="6"/>
      <c r="V178" s="6"/>
      <c r="W178" s="6"/>
      <c r="X178" s="6"/>
      <c r="Y178" s="6"/>
      <c r="Z178" s="6"/>
      <c r="AA178" s="6"/>
      <c r="AB178" s="6"/>
      <c r="AC178" s="2"/>
      <c r="AD178" s="2"/>
      <c r="AE178" s="2"/>
      <c r="AF178" s="2"/>
      <c r="AG178" s="2"/>
      <c r="AH178" s="2"/>
      <c r="AI178" s="2"/>
      <c r="AJ178" s="2"/>
      <c r="AK178" s="2"/>
      <c r="AL178" s="2"/>
      <c r="AM178" s="2"/>
    </row>
    <row r="179" ht="12.0" customHeight="1">
      <c r="A179" s="2"/>
      <c r="B179" s="2"/>
      <c r="C179" s="2"/>
      <c r="D179" s="2"/>
      <c r="E179" s="2"/>
      <c r="F179" s="2"/>
      <c r="G179" s="2"/>
      <c r="H179" s="2"/>
      <c r="I179" s="2"/>
      <c r="J179" s="2"/>
      <c r="K179" s="2"/>
      <c r="L179" s="2"/>
      <c r="M179" s="2"/>
      <c r="N179" s="2"/>
      <c r="O179" s="2"/>
      <c r="P179" s="2"/>
      <c r="Q179" s="6"/>
      <c r="R179" s="6"/>
      <c r="S179" s="6"/>
      <c r="T179" s="6"/>
      <c r="U179" s="6"/>
      <c r="V179" s="6"/>
      <c r="W179" s="6"/>
      <c r="X179" s="6"/>
      <c r="Y179" s="6"/>
      <c r="Z179" s="6"/>
      <c r="AA179" s="6"/>
      <c r="AB179" s="6"/>
      <c r="AC179" s="2"/>
      <c r="AD179" s="2"/>
      <c r="AE179" s="2"/>
      <c r="AF179" s="2"/>
      <c r="AG179" s="2"/>
      <c r="AH179" s="2"/>
      <c r="AI179" s="2"/>
      <c r="AJ179" s="2"/>
      <c r="AK179" s="2"/>
      <c r="AL179" s="2"/>
      <c r="AM179" s="2"/>
    </row>
    <row r="180" ht="12.0" customHeight="1">
      <c r="A180" s="2"/>
      <c r="B180" s="2"/>
      <c r="C180" s="2"/>
      <c r="D180" s="2"/>
      <c r="E180" s="2"/>
      <c r="F180" s="2"/>
      <c r="G180" s="2"/>
      <c r="H180" s="2"/>
      <c r="I180" s="2"/>
      <c r="J180" s="2"/>
      <c r="K180" s="2"/>
      <c r="L180" s="2"/>
      <c r="M180" s="2"/>
      <c r="N180" s="2"/>
      <c r="O180" s="2"/>
      <c r="P180" s="2"/>
      <c r="Q180" s="6"/>
      <c r="R180" s="6"/>
      <c r="S180" s="6"/>
      <c r="T180" s="6"/>
      <c r="U180" s="6"/>
      <c r="V180" s="6"/>
      <c r="W180" s="6"/>
      <c r="X180" s="6"/>
      <c r="Y180" s="6"/>
      <c r="Z180" s="6"/>
      <c r="AA180" s="6"/>
      <c r="AB180" s="6"/>
      <c r="AC180" s="2"/>
      <c r="AD180" s="2"/>
      <c r="AE180" s="2"/>
      <c r="AF180" s="2"/>
      <c r="AG180" s="2"/>
      <c r="AH180" s="2"/>
      <c r="AI180" s="2"/>
      <c r="AJ180" s="2"/>
      <c r="AK180" s="2"/>
      <c r="AL180" s="2"/>
      <c r="AM180" s="2"/>
    </row>
    <row r="181" ht="12.0" customHeight="1">
      <c r="A181" s="2"/>
      <c r="B181" s="2"/>
      <c r="C181" s="2"/>
      <c r="D181" s="2"/>
      <c r="E181" s="2"/>
      <c r="F181" s="2"/>
      <c r="G181" s="2"/>
      <c r="H181" s="2"/>
      <c r="I181" s="2"/>
      <c r="J181" s="2"/>
      <c r="K181" s="2"/>
      <c r="L181" s="2"/>
      <c r="M181" s="2"/>
      <c r="N181" s="2"/>
      <c r="O181" s="2"/>
      <c r="P181" s="2"/>
      <c r="Q181" s="6"/>
      <c r="R181" s="6"/>
      <c r="S181" s="6"/>
      <c r="T181" s="6"/>
      <c r="U181" s="6"/>
      <c r="V181" s="6"/>
      <c r="W181" s="6"/>
      <c r="X181" s="6"/>
      <c r="Y181" s="6"/>
      <c r="Z181" s="6"/>
      <c r="AA181" s="6"/>
      <c r="AB181" s="6"/>
      <c r="AC181" s="2"/>
      <c r="AD181" s="2"/>
      <c r="AE181" s="2"/>
      <c r="AF181" s="2"/>
      <c r="AG181" s="2"/>
      <c r="AH181" s="2"/>
      <c r="AI181" s="2"/>
      <c r="AJ181" s="2"/>
      <c r="AK181" s="2"/>
      <c r="AL181" s="2"/>
      <c r="AM181" s="2"/>
    </row>
    <row r="182" ht="12.0" customHeight="1">
      <c r="A182" s="2"/>
      <c r="B182" s="2"/>
      <c r="C182" s="2"/>
      <c r="D182" s="2"/>
      <c r="E182" s="2"/>
      <c r="F182" s="2"/>
      <c r="G182" s="2"/>
      <c r="H182" s="2"/>
      <c r="I182" s="2"/>
      <c r="J182" s="2"/>
      <c r="K182" s="2"/>
      <c r="L182" s="2"/>
      <c r="M182" s="2"/>
      <c r="N182" s="2"/>
      <c r="O182" s="2"/>
      <c r="P182" s="2"/>
      <c r="Q182" s="6"/>
      <c r="R182" s="6"/>
      <c r="S182" s="6"/>
      <c r="T182" s="6"/>
      <c r="U182" s="6"/>
      <c r="V182" s="6"/>
      <c r="W182" s="6"/>
      <c r="X182" s="6"/>
      <c r="Y182" s="6"/>
      <c r="Z182" s="6"/>
      <c r="AA182" s="6"/>
      <c r="AB182" s="6"/>
      <c r="AC182" s="2"/>
      <c r="AD182" s="2"/>
      <c r="AE182" s="2"/>
      <c r="AF182" s="2"/>
      <c r="AG182" s="2"/>
      <c r="AH182" s="2"/>
      <c r="AI182" s="2"/>
      <c r="AJ182" s="2"/>
      <c r="AK182" s="2"/>
      <c r="AL182" s="2"/>
      <c r="AM182" s="2"/>
    </row>
    <row r="183" ht="12.0" customHeight="1">
      <c r="A183" s="2"/>
      <c r="B183" s="2"/>
      <c r="C183" s="2"/>
      <c r="D183" s="2"/>
      <c r="E183" s="2"/>
      <c r="F183" s="2"/>
      <c r="G183" s="2"/>
      <c r="H183" s="2"/>
      <c r="I183" s="2"/>
      <c r="J183" s="2"/>
      <c r="K183" s="2"/>
      <c r="L183" s="2"/>
      <c r="M183" s="2"/>
      <c r="N183" s="2"/>
      <c r="O183" s="2"/>
      <c r="P183" s="2"/>
      <c r="Q183" s="6"/>
      <c r="R183" s="6"/>
      <c r="S183" s="6"/>
      <c r="T183" s="6"/>
      <c r="U183" s="6"/>
      <c r="V183" s="6"/>
      <c r="W183" s="6"/>
      <c r="X183" s="6"/>
      <c r="Y183" s="6"/>
      <c r="Z183" s="6"/>
      <c r="AA183" s="6"/>
      <c r="AB183" s="6"/>
      <c r="AC183" s="2"/>
      <c r="AD183" s="2"/>
      <c r="AE183" s="2"/>
      <c r="AF183" s="2"/>
      <c r="AG183" s="2"/>
      <c r="AH183" s="2"/>
      <c r="AI183" s="2"/>
      <c r="AJ183" s="2"/>
      <c r="AK183" s="2"/>
      <c r="AL183" s="2"/>
      <c r="AM183" s="2"/>
    </row>
    <row r="184" ht="12.0" customHeight="1">
      <c r="A184" s="2"/>
      <c r="B184" s="2"/>
      <c r="C184" s="2"/>
      <c r="D184" s="2"/>
      <c r="E184" s="2"/>
      <c r="F184" s="2"/>
      <c r="G184" s="2"/>
      <c r="H184" s="2"/>
      <c r="I184" s="2"/>
      <c r="J184" s="2"/>
      <c r="K184" s="2"/>
      <c r="L184" s="2"/>
      <c r="M184" s="2"/>
      <c r="N184" s="2"/>
      <c r="O184" s="2"/>
      <c r="P184" s="2"/>
      <c r="Q184" s="6"/>
      <c r="R184" s="6"/>
      <c r="S184" s="6"/>
      <c r="T184" s="6"/>
      <c r="U184" s="6"/>
      <c r="V184" s="6"/>
      <c r="W184" s="6"/>
      <c r="X184" s="6"/>
      <c r="Y184" s="6"/>
      <c r="Z184" s="6"/>
      <c r="AA184" s="6"/>
      <c r="AB184" s="6"/>
      <c r="AC184" s="2"/>
      <c r="AD184" s="2"/>
      <c r="AE184" s="2"/>
      <c r="AF184" s="2"/>
      <c r="AG184" s="2"/>
      <c r="AH184" s="2"/>
      <c r="AI184" s="2"/>
      <c r="AJ184" s="2"/>
      <c r="AK184" s="2"/>
      <c r="AL184" s="2"/>
      <c r="AM184" s="2"/>
    </row>
    <row r="185" ht="12.0" customHeight="1">
      <c r="A185" s="2"/>
      <c r="B185" s="2"/>
      <c r="C185" s="2"/>
      <c r="D185" s="2"/>
      <c r="E185" s="2"/>
      <c r="F185" s="2"/>
      <c r="G185" s="2"/>
      <c r="H185" s="2"/>
      <c r="I185" s="2"/>
      <c r="J185" s="2"/>
      <c r="K185" s="2"/>
      <c r="L185" s="2"/>
      <c r="M185" s="2"/>
      <c r="N185" s="2"/>
      <c r="O185" s="2"/>
      <c r="P185" s="2"/>
      <c r="Q185" s="6"/>
      <c r="R185" s="6"/>
      <c r="S185" s="6"/>
      <c r="T185" s="6"/>
      <c r="U185" s="6"/>
      <c r="V185" s="6"/>
      <c r="W185" s="6"/>
      <c r="X185" s="6"/>
      <c r="Y185" s="6"/>
      <c r="Z185" s="6"/>
      <c r="AA185" s="6"/>
      <c r="AB185" s="6"/>
      <c r="AC185" s="2"/>
      <c r="AD185" s="2"/>
      <c r="AE185" s="2"/>
      <c r="AF185" s="2"/>
      <c r="AG185" s="2"/>
      <c r="AH185" s="2"/>
      <c r="AI185" s="2"/>
      <c r="AJ185" s="2"/>
      <c r="AK185" s="2"/>
      <c r="AL185" s="2"/>
      <c r="AM185" s="2"/>
    </row>
    <row r="186" ht="12.0" customHeight="1">
      <c r="A186" s="2"/>
      <c r="B186" s="2"/>
      <c r="C186" s="2"/>
      <c r="D186" s="2"/>
      <c r="E186" s="2"/>
      <c r="F186" s="2"/>
      <c r="G186" s="2"/>
      <c r="H186" s="2"/>
      <c r="I186" s="2"/>
      <c r="J186" s="2"/>
      <c r="K186" s="2"/>
      <c r="L186" s="2"/>
      <c r="M186" s="2"/>
      <c r="N186" s="2"/>
      <c r="O186" s="2"/>
      <c r="P186" s="2"/>
      <c r="Q186" s="6"/>
      <c r="R186" s="6"/>
      <c r="S186" s="6"/>
      <c r="T186" s="6"/>
      <c r="U186" s="6"/>
      <c r="V186" s="6"/>
      <c r="W186" s="6"/>
      <c r="X186" s="6"/>
      <c r="Y186" s="6"/>
      <c r="Z186" s="6"/>
      <c r="AA186" s="6"/>
      <c r="AB186" s="6"/>
      <c r="AC186" s="2"/>
      <c r="AD186" s="2"/>
      <c r="AE186" s="2"/>
      <c r="AF186" s="2"/>
      <c r="AG186" s="2"/>
      <c r="AH186" s="2"/>
      <c r="AI186" s="2"/>
      <c r="AJ186" s="2"/>
      <c r="AK186" s="2"/>
      <c r="AL186" s="2"/>
      <c r="AM186" s="2"/>
    </row>
    <row r="187" ht="12.0" customHeight="1">
      <c r="A187" s="2"/>
      <c r="B187" s="2"/>
      <c r="C187" s="2"/>
      <c r="D187" s="2"/>
      <c r="E187" s="2"/>
      <c r="F187" s="2"/>
      <c r="G187" s="2"/>
      <c r="H187" s="2"/>
      <c r="I187" s="2"/>
      <c r="J187" s="2"/>
      <c r="K187" s="2"/>
      <c r="L187" s="2"/>
      <c r="M187" s="2"/>
      <c r="N187" s="2"/>
      <c r="O187" s="2"/>
      <c r="P187" s="2"/>
      <c r="Q187" s="6"/>
      <c r="R187" s="6"/>
      <c r="S187" s="6"/>
      <c r="T187" s="6"/>
      <c r="U187" s="6"/>
      <c r="V187" s="6"/>
      <c r="W187" s="6"/>
      <c r="X187" s="6"/>
      <c r="Y187" s="6"/>
      <c r="Z187" s="6"/>
      <c r="AA187" s="6"/>
      <c r="AB187" s="6"/>
      <c r="AC187" s="2"/>
      <c r="AD187" s="2"/>
      <c r="AE187" s="2"/>
      <c r="AF187" s="2"/>
      <c r="AG187" s="2"/>
      <c r="AH187" s="2"/>
      <c r="AI187" s="2"/>
      <c r="AJ187" s="2"/>
      <c r="AK187" s="2"/>
      <c r="AL187" s="2"/>
      <c r="AM187" s="2"/>
    </row>
    <row r="188" ht="12.0" customHeight="1">
      <c r="A188" s="2"/>
      <c r="B188" s="2"/>
      <c r="C188" s="2"/>
      <c r="D188" s="2"/>
      <c r="E188" s="2"/>
      <c r="F188" s="2"/>
      <c r="G188" s="2"/>
      <c r="H188" s="2"/>
      <c r="I188" s="2"/>
      <c r="J188" s="2"/>
      <c r="K188" s="2"/>
      <c r="L188" s="2"/>
      <c r="M188" s="2"/>
      <c r="N188" s="2"/>
      <c r="O188" s="2"/>
      <c r="P188" s="2"/>
      <c r="Q188" s="6"/>
      <c r="R188" s="6"/>
      <c r="S188" s="6"/>
      <c r="T188" s="6"/>
      <c r="U188" s="6"/>
      <c r="V188" s="6"/>
      <c r="W188" s="6"/>
      <c r="X188" s="6"/>
      <c r="Y188" s="6"/>
      <c r="Z188" s="6"/>
      <c r="AA188" s="6"/>
      <c r="AB188" s="6"/>
      <c r="AC188" s="2"/>
      <c r="AD188" s="2"/>
      <c r="AE188" s="2"/>
      <c r="AF188" s="2"/>
      <c r="AG188" s="2"/>
      <c r="AH188" s="2"/>
      <c r="AI188" s="2"/>
      <c r="AJ188" s="2"/>
      <c r="AK188" s="2"/>
      <c r="AL188" s="2"/>
      <c r="AM188" s="2"/>
    </row>
    <row r="189" ht="12.0" customHeight="1">
      <c r="A189" s="2"/>
      <c r="B189" s="2"/>
      <c r="C189" s="2"/>
      <c r="D189" s="2"/>
      <c r="E189" s="2"/>
      <c r="F189" s="2"/>
      <c r="G189" s="2"/>
      <c r="H189" s="2"/>
      <c r="I189" s="2"/>
      <c r="J189" s="2"/>
      <c r="K189" s="2"/>
      <c r="L189" s="2"/>
      <c r="M189" s="2"/>
      <c r="N189" s="2"/>
      <c r="O189" s="2"/>
      <c r="P189" s="2"/>
      <c r="Q189" s="6"/>
      <c r="R189" s="6"/>
      <c r="S189" s="6"/>
      <c r="T189" s="6"/>
      <c r="U189" s="6"/>
      <c r="V189" s="6"/>
      <c r="W189" s="6"/>
      <c r="X189" s="6"/>
      <c r="Y189" s="6"/>
      <c r="Z189" s="6"/>
      <c r="AA189" s="6"/>
      <c r="AB189" s="6"/>
      <c r="AC189" s="2"/>
      <c r="AD189" s="2"/>
      <c r="AE189" s="2"/>
      <c r="AF189" s="2"/>
      <c r="AG189" s="2"/>
      <c r="AH189" s="2"/>
      <c r="AI189" s="2"/>
      <c r="AJ189" s="2"/>
      <c r="AK189" s="2"/>
      <c r="AL189" s="2"/>
      <c r="AM189" s="2"/>
    </row>
    <row r="190" ht="12.0" customHeight="1">
      <c r="A190" s="2"/>
      <c r="B190" s="2"/>
      <c r="C190" s="2"/>
      <c r="D190" s="2"/>
      <c r="E190" s="2"/>
      <c r="F190" s="2"/>
      <c r="G190" s="2"/>
      <c r="H190" s="2"/>
      <c r="I190" s="2"/>
      <c r="J190" s="2"/>
      <c r="K190" s="2"/>
      <c r="L190" s="2"/>
      <c r="M190" s="2"/>
      <c r="N190" s="2"/>
      <c r="O190" s="2"/>
      <c r="P190" s="2"/>
      <c r="Q190" s="6"/>
      <c r="R190" s="6"/>
      <c r="S190" s="6"/>
      <c r="T190" s="6"/>
      <c r="U190" s="6"/>
      <c r="V190" s="6"/>
      <c r="W190" s="6"/>
      <c r="X190" s="6"/>
      <c r="Y190" s="6"/>
      <c r="Z190" s="6"/>
      <c r="AA190" s="6"/>
      <c r="AB190" s="6"/>
      <c r="AC190" s="2"/>
      <c r="AD190" s="2"/>
      <c r="AE190" s="2"/>
      <c r="AF190" s="2"/>
      <c r="AG190" s="2"/>
      <c r="AH190" s="2"/>
      <c r="AI190" s="2"/>
      <c r="AJ190" s="2"/>
      <c r="AK190" s="2"/>
      <c r="AL190" s="2"/>
      <c r="AM190" s="2"/>
    </row>
    <row r="191" ht="12.0" customHeight="1">
      <c r="A191" s="2"/>
      <c r="B191" s="2"/>
      <c r="C191" s="2"/>
      <c r="D191" s="2"/>
      <c r="E191" s="2"/>
      <c r="F191" s="2"/>
      <c r="G191" s="2"/>
      <c r="H191" s="2"/>
      <c r="I191" s="2"/>
      <c r="J191" s="2"/>
      <c r="K191" s="2"/>
      <c r="L191" s="2"/>
      <c r="M191" s="2"/>
      <c r="N191" s="2"/>
      <c r="O191" s="2"/>
      <c r="P191" s="2"/>
      <c r="Q191" s="6"/>
      <c r="R191" s="6"/>
      <c r="S191" s="6"/>
      <c r="T191" s="6"/>
      <c r="U191" s="6"/>
      <c r="V191" s="6"/>
      <c r="W191" s="6"/>
      <c r="X191" s="6"/>
      <c r="Y191" s="6"/>
      <c r="Z191" s="6"/>
      <c r="AA191" s="6"/>
      <c r="AB191" s="6"/>
      <c r="AC191" s="2"/>
      <c r="AD191" s="2"/>
      <c r="AE191" s="2"/>
      <c r="AF191" s="2"/>
      <c r="AG191" s="2"/>
      <c r="AH191" s="2"/>
      <c r="AI191" s="2"/>
      <c r="AJ191" s="2"/>
      <c r="AK191" s="2"/>
      <c r="AL191" s="2"/>
      <c r="AM191" s="2"/>
    </row>
    <row r="192" ht="12.0" customHeight="1">
      <c r="A192" s="2"/>
      <c r="B192" s="2"/>
      <c r="C192" s="2"/>
      <c r="D192" s="2"/>
      <c r="E192" s="2"/>
      <c r="F192" s="2"/>
      <c r="G192" s="2"/>
      <c r="H192" s="2"/>
      <c r="I192" s="2"/>
      <c r="J192" s="2"/>
      <c r="K192" s="2"/>
      <c r="L192" s="2"/>
      <c r="M192" s="2"/>
      <c r="N192" s="2"/>
      <c r="O192" s="2"/>
      <c r="P192" s="2"/>
      <c r="Q192" s="6"/>
      <c r="R192" s="6"/>
      <c r="S192" s="6"/>
      <c r="T192" s="6"/>
      <c r="U192" s="6"/>
      <c r="V192" s="6"/>
      <c r="W192" s="6"/>
      <c r="X192" s="6"/>
      <c r="Y192" s="6"/>
      <c r="Z192" s="6"/>
      <c r="AA192" s="6"/>
      <c r="AB192" s="6"/>
      <c r="AC192" s="2"/>
      <c r="AD192" s="2"/>
      <c r="AE192" s="2"/>
      <c r="AF192" s="2"/>
      <c r="AG192" s="2"/>
      <c r="AH192" s="2"/>
      <c r="AI192" s="2"/>
      <c r="AJ192" s="2"/>
      <c r="AK192" s="2"/>
      <c r="AL192" s="2"/>
      <c r="AM192" s="2"/>
    </row>
    <row r="193" ht="12.0" customHeight="1">
      <c r="A193" s="2"/>
      <c r="B193" s="2"/>
      <c r="C193" s="2"/>
      <c r="D193" s="2"/>
      <c r="E193" s="2"/>
      <c r="F193" s="2"/>
      <c r="G193" s="2"/>
      <c r="H193" s="2"/>
      <c r="I193" s="2"/>
      <c r="J193" s="2"/>
      <c r="K193" s="2"/>
      <c r="L193" s="2"/>
      <c r="M193" s="2"/>
      <c r="N193" s="2"/>
      <c r="O193" s="2"/>
      <c r="P193" s="2"/>
      <c r="Q193" s="6"/>
      <c r="R193" s="6"/>
      <c r="S193" s="6"/>
      <c r="T193" s="6"/>
      <c r="U193" s="6"/>
      <c r="V193" s="6"/>
      <c r="W193" s="6"/>
      <c r="X193" s="6"/>
      <c r="Y193" s="6"/>
      <c r="Z193" s="6"/>
      <c r="AA193" s="6"/>
      <c r="AB193" s="6"/>
      <c r="AC193" s="2"/>
      <c r="AD193" s="2"/>
      <c r="AE193" s="2"/>
      <c r="AF193" s="2"/>
      <c r="AG193" s="2"/>
      <c r="AH193" s="2"/>
      <c r="AI193" s="2"/>
      <c r="AJ193" s="2"/>
      <c r="AK193" s="2"/>
      <c r="AL193" s="2"/>
      <c r="AM193" s="2"/>
    </row>
    <row r="194" ht="12.0" customHeight="1">
      <c r="A194" s="2"/>
      <c r="B194" s="2"/>
      <c r="C194" s="2"/>
      <c r="D194" s="2"/>
      <c r="E194" s="2"/>
      <c r="F194" s="2"/>
      <c r="G194" s="2"/>
      <c r="H194" s="2"/>
      <c r="I194" s="2"/>
      <c r="J194" s="2"/>
      <c r="K194" s="2"/>
      <c r="L194" s="2"/>
      <c r="M194" s="2"/>
      <c r="N194" s="2"/>
      <c r="O194" s="2"/>
      <c r="P194" s="2"/>
      <c r="Q194" s="6"/>
      <c r="R194" s="6"/>
      <c r="S194" s="6"/>
      <c r="T194" s="6"/>
      <c r="U194" s="6"/>
      <c r="V194" s="6"/>
      <c r="W194" s="6"/>
      <c r="X194" s="6"/>
      <c r="Y194" s="6"/>
      <c r="Z194" s="6"/>
      <c r="AA194" s="6"/>
      <c r="AB194" s="6"/>
      <c r="AC194" s="2"/>
      <c r="AD194" s="2"/>
      <c r="AE194" s="2"/>
      <c r="AF194" s="2"/>
      <c r="AG194" s="2"/>
      <c r="AH194" s="2"/>
      <c r="AI194" s="2"/>
      <c r="AJ194" s="2"/>
      <c r="AK194" s="2"/>
      <c r="AL194" s="2"/>
      <c r="AM194" s="2"/>
    </row>
    <row r="195" ht="12.0" customHeight="1">
      <c r="A195" s="2"/>
      <c r="B195" s="2"/>
      <c r="C195" s="2"/>
      <c r="D195" s="2"/>
      <c r="E195" s="2"/>
      <c r="F195" s="2"/>
      <c r="G195" s="2"/>
      <c r="H195" s="2"/>
      <c r="I195" s="2"/>
      <c r="J195" s="2"/>
      <c r="K195" s="2"/>
      <c r="L195" s="2"/>
      <c r="M195" s="2"/>
      <c r="N195" s="2"/>
      <c r="O195" s="2"/>
      <c r="P195" s="2"/>
      <c r="Q195" s="6"/>
      <c r="R195" s="6"/>
      <c r="S195" s="6"/>
      <c r="T195" s="6"/>
      <c r="U195" s="6"/>
      <c r="V195" s="6"/>
      <c r="W195" s="6"/>
      <c r="X195" s="6"/>
      <c r="Y195" s="6"/>
      <c r="Z195" s="6"/>
      <c r="AA195" s="6"/>
      <c r="AB195" s="6"/>
      <c r="AC195" s="2"/>
      <c r="AD195" s="2"/>
      <c r="AE195" s="2"/>
      <c r="AF195" s="2"/>
      <c r="AG195" s="2"/>
      <c r="AH195" s="2"/>
      <c r="AI195" s="2"/>
      <c r="AJ195" s="2"/>
      <c r="AK195" s="2"/>
      <c r="AL195" s="2"/>
      <c r="AM195" s="2"/>
    </row>
    <row r="196" ht="12.0" customHeight="1">
      <c r="A196" s="2"/>
      <c r="B196" s="2"/>
      <c r="C196" s="2"/>
      <c r="D196" s="2"/>
      <c r="E196" s="2"/>
      <c r="F196" s="2"/>
      <c r="G196" s="2"/>
      <c r="H196" s="2"/>
      <c r="I196" s="2"/>
      <c r="J196" s="2"/>
      <c r="K196" s="2"/>
      <c r="L196" s="2"/>
      <c r="M196" s="2"/>
      <c r="N196" s="2"/>
      <c r="O196" s="2"/>
      <c r="P196" s="2"/>
      <c r="Q196" s="6"/>
      <c r="R196" s="6"/>
      <c r="S196" s="6"/>
      <c r="T196" s="6"/>
      <c r="U196" s="6"/>
      <c r="V196" s="6"/>
      <c r="W196" s="6"/>
      <c r="X196" s="6"/>
      <c r="Y196" s="6"/>
      <c r="Z196" s="6"/>
      <c r="AA196" s="6"/>
      <c r="AB196" s="6"/>
      <c r="AC196" s="2"/>
      <c r="AD196" s="2"/>
      <c r="AE196" s="2"/>
      <c r="AF196" s="2"/>
      <c r="AG196" s="2"/>
      <c r="AH196" s="2"/>
      <c r="AI196" s="2"/>
      <c r="AJ196" s="2"/>
      <c r="AK196" s="2"/>
      <c r="AL196" s="2"/>
      <c r="AM196" s="2"/>
    </row>
    <row r="197" ht="12.0" customHeight="1">
      <c r="A197" s="2"/>
      <c r="B197" s="2"/>
      <c r="C197" s="2"/>
      <c r="D197" s="2"/>
      <c r="E197" s="2"/>
      <c r="F197" s="2"/>
      <c r="G197" s="2"/>
      <c r="H197" s="2"/>
      <c r="I197" s="2"/>
      <c r="J197" s="2"/>
      <c r="K197" s="2"/>
      <c r="L197" s="2"/>
      <c r="M197" s="2"/>
      <c r="N197" s="2"/>
      <c r="O197" s="2"/>
      <c r="P197" s="2"/>
      <c r="Q197" s="6"/>
      <c r="R197" s="6"/>
      <c r="S197" s="6"/>
      <c r="T197" s="6"/>
      <c r="U197" s="6"/>
      <c r="V197" s="6"/>
      <c r="W197" s="6"/>
      <c r="X197" s="6"/>
      <c r="Y197" s="6"/>
      <c r="Z197" s="6"/>
      <c r="AA197" s="6"/>
      <c r="AB197" s="6"/>
      <c r="AC197" s="2"/>
      <c r="AD197" s="2"/>
      <c r="AE197" s="2"/>
      <c r="AF197" s="2"/>
      <c r="AG197" s="2"/>
      <c r="AH197" s="2"/>
      <c r="AI197" s="2"/>
      <c r="AJ197" s="2"/>
      <c r="AK197" s="2"/>
      <c r="AL197" s="2"/>
      <c r="AM197" s="2"/>
    </row>
    <row r="198" ht="12.0" customHeight="1">
      <c r="A198" s="2"/>
      <c r="B198" s="2"/>
      <c r="C198" s="2"/>
      <c r="D198" s="2"/>
      <c r="E198" s="2"/>
      <c r="F198" s="2"/>
      <c r="G198" s="2"/>
      <c r="H198" s="2"/>
      <c r="I198" s="2"/>
      <c r="J198" s="2"/>
      <c r="K198" s="2"/>
      <c r="L198" s="2"/>
      <c r="M198" s="2"/>
      <c r="N198" s="2"/>
      <c r="O198" s="2"/>
      <c r="P198" s="2"/>
      <c r="Q198" s="6"/>
      <c r="R198" s="6"/>
      <c r="S198" s="6"/>
      <c r="T198" s="6"/>
      <c r="U198" s="6"/>
      <c r="V198" s="6"/>
      <c r="W198" s="6"/>
      <c r="X198" s="6"/>
      <c r="Y198" s="6"/>
      <c r="Z198" s="6"/>
      <c r="AA198" s="6"/>
      <c r="AB198" s="6"/>
      <c r="AC198" s="2"/>
      <c r="AD198" s="2"/>
      <c r="AE198" s="2"/>
      <c r="AF198" s="2"/>
      <c r="AG198" s="2"/>
      <c r="AH198" s="2"/>
      <c r="AI198" s="2"/>
      <c r="AJ198" s="2"/>
      <c r="AK198" s="2"/>
      <c r="AL198" s="2"/>
      <c r="AM198" s="2"/>
    </row>
    <row r="199" ht="12.0" customHeight="1">
      <c r="A199" s="2"/>
      <c r="B199" s="2"/>
      <c r="C199" s="2"/>
      <c r="D199" s="2"/>
      <c r="E199" s="2"/>
      <c r="F199" s="2"/>
      <c r="G199" s="2"/>
      <c r="H199" s="2"/>
      <c r="I199" s="2"/>
      <c r="J199" s="2"/>
      <c r="K199" s="2"/>
      <c r="L199" s="2"/>
      <c r="M199" s="2"/>
      <c r="N199" s="2"/>
      <c r="O199" s="2"/>
      <c r="P199" s="2"/>
      <c r="Q199" s="6"/>
      <c r="R199" s="6"/>
      <c r="S199" s="6"/>
      <c r="T199" s="6"/>
      <c r="U199" s="6"/>
      <c r="V199" s="6"/>
      <c r="W199" s="6"/>
      <c r="X199" s="6"/>
      <c r="Y199" s="6"/>
      <c r="Z199" s="6"/>
      <c r="AA199" s="6"/>
      <c r="AB199" s="6"/>
      <c r="AC199" s="2"/>
      <c r="AD199" s="2"/>
      <c r="AE199" s="2"/>
      <c r="AF199" s="2"/>
      <c r="AG199" s="2"/>
      <c r="AH199" s="2"/>
      <c r="AI199" s="2"/>
      <c r="AJ199" s="2"/>
      <c r="AK199" s="2"/>
      <c r="AL199" s="2"/>
      <c r="AM199" s="2"/>
    </row>
    <row r="200" ht="12.0" customHeight="1">
      <c r="A200" s="2"/>
      <c r="B200" s="2"/>
      <c r="C200" s="2"/>
      <c r="D200" s="2"/>
      <c r="E200" s="2"/>
      <c r="F200" s="2"/>
      <c r="G200" s="2"/>
      <c r="H200" s="2"/>
      <c r="I200" s="2"/>
      <c r="J200" s="2"/>
      <c r="K200" s="2"/>
      <c r="L200" s="2"/>
      <c r="M200" s="2"/>
      <c r="N200" s="2"/>
      <c r="O200" s="2"/>
      <c r="P200" s="2"/>
      <c r="Q200" s="6"/>
      <c r="R200" s="6"/>
      <c r="S200" s="6"/>
      <c r="T200" s="6"/>
      <c r="U200" s="6"/>
      <c r="V200" s="6"/>
      <c r="W200" s="6"/>
      <c r="X200" s="6"/>
      <c r="Y200" s="6"/>
      <c r="Z200" s="6"/>
      <c r="AA200" s="6"/>
      <c r="AB200" s="6"/>
      <c r="AC200" s="2"/>
      <c r="AD200" s="2"/>
      <c r="AE200" s="2"/>
      <c r="AF200" s="2"/>
      <c r="AG200" s="2"/>
      <c r="AH200" s="2"/>
      <c r="AI200" s="2"/>
      <c r="AJ200" s="2"/>
      <c r="AK200" s="2"/>
      <c r="AL200" s="2"/>
      <c r="AM200" s="2"/>
    </row>
    <row r="201" ht="12.0" customHeight="1">
      <c r="A201" s="2"/>
      <c r="B201" s="2"/>
      <c r="C201" s="2"/>
      <c r="D201" s="2"/>
      <c r="E201" s="2"/>
      <c r="F201" s="2"/>
      <c r="G201" s="2"/>
      <c r="H201" s="2"/>
      <c r="I201" s="2"/>
      <c r="J201" s="2"/>
      <c r="K201" s="2"/>
      <c r="L201" s="2"/>
      <c r="M201" s="2"/>
      <c r="N201" s="2"/>
      <c r="O201" s="2"/>
      <c r="P201" s="2"/>
      <c r="Q201" s="6"/>
      <c r="R201" s="6"/>
      <c r="S201" s="6"/>
      <c r="T201" s="6"/>
      <c r="U201" s="6"/>
      <c r="V201" s="6"/>
      <c r="W201" s="6"/>
      <c r="X201" s="6"/>
      <c r="Y201" s="6"/>
      <c r="Z201" s="6"/>
      <c r="AA201" s="6"/>
      <c r="AB201" s="6"/>
      <c r="AC201" s="2"/>
      <c r="AD201" s="2"/>
      <c r="AE201" s="2"/>
      <c r="AF201" s="2"/>
      <c r="AG201" s="2"/>
      <c r="AH201" s="2"/>
      <c r="AI201" s="2"/>
      <c r="AJ201" s="2"/>
      <c r="AK201" s="2"/>
      <c r="AL201" s="2"/>
      <c r="AM201" s="2"/>
    </row>
    <row r="202" ht="12.0" customHeight="1">
      <c r="A202" s="2"/>
      <c r="B202" s="2"/>
      <c r="C202" s="2"/>
      <c r="D202" s="2"/>
      <c r="E202" s="2"/>
      <c r="F202" s="2"/>
      <c r="G202" s="2"/>
      <c r="H202" s="2"/>
      <c r="I202" s="2"/>
      <c r="J202" s="2"/>
      <c r="K202" s="2"/>
      <c r="L202" s="2"/>
      <c r="M202" s="2"/>
      <c r="N202" s="2"/>
      <c r="O202" s="2"/>
      <c r="P202" s="2"/>
      <c r="Q202" s="6"/>
      <c r="R202" s="6"/>
      <c r="S202" s="6"/>
      <c r="T202" s="6"/>
      <c r="U202" s="6"/>
      <c r="V202" s="6"/>
      <c r="W202" s="6"/>
      <c r="X202" s="6"/>
      <c r="Y202" s="6"/>
      <c r="Z202" s="6"/>
      <c r="AA202" s="6"/>
      <c r="AB202" s="6"/>
      <c r="AC202" s="2"/>
      <c r="AD202" s="2"/>
      <c r="AE202" s="2"/>
      <c r="AF202" s="2"/>
      <c r="AG202" s="2"/>
      <c r="AH202" s="2"/>
      <c r="AI202" s="2"/>
      <c r="AJ202" s="2"/>
      <c r="AK202" s="2"/>
      <c r="AL202" s="2"/>
      <c r="AM202" s="2"/>
    </row>
    <row r="203" ht="12.0" customHeight="1">
      <c r="A203" s="2"/>
      <c r="B203" s="2"/>
      <c r="C203" s="2"/>
      <c r="D203" s="2"/>
      <c r="E203" s="2"/>
      <c r="F203" s="2"/>
      <c r="G203" s="2"/>
      <c r="H203" s="2"/>
      <c r="I203" s="2"/>
      <c r="J203" s="2"/>
      <c r="K203" s="2"/>
      <c r="L203" s="2"/>
      <c r="M203" s="2"/>
      <c r="N203" s="2"/>
      <c r="O203" s="2"/>
      <c r="P203" s="2"/>
      <c r="Q203" s="6"/>
      <c r="R203" s="6"/>
      <c r="S203" s="6"/>
      <c r="T203" s="6"/>
      <c r="U203" s="6"/>
      <c r="V203" s="6"/>
      <c r="W203" s="6"/>
      <c r="X203" s="6"/>
      <c r="Y203" s="6"/>
      <c r="Z203" s="6"/>
      <c r="AA203" s="6"/>
      <c r="AB203" s="6"/>
      <c r="AC203" s="2"/>
      <c r="AD203" s="2"/>
      <c r="AE203" s="2"/>
      <c r="AF203" s="2"/>
      <c r="AG203" s="2"/>
      <c r="AH203" s="2"/>
      <c r="AI203" s="2"/>
      <c r="AJ203" s="2"/>
      <c r="AK203" s="2"/>
      <c r="AL203" s="2"/>
      <c r="AM203" s="2"/>
    </row>
    <row r="204" ht="12.0" customHeight="1">
      <c r="A204" s="2"/>
      <c r="B204" s="2"/>
      <c r="C204" s="2"/>
      <c r="D204" s="2"/>
      <c r="E204" s="2"/>
      <c r="F204" s="2"/>
      <c r="G204" s="2"/>
      <c r="H204" s="2"/>
      <c r="I204" s="2"/>
      <c r="J204" s="2"/>
      <c r="K204" s="2"/>
      <c r="L204" s="2"/>
      <c r="M204" s="2"/>
      <c r="N204" s="2"/>
      <c r="O204" s="2"/>
      <c r="P204" s="2"/>
      <c r="Q204" s="6"/>
      <c r="R204" s="6"/>
      <c r="S204" s="6"/>
      <c r="T204" s="6"/>
      <c r="U204" s="6"/>
      <c r="V204" s="6"/>
      <c r="W204" s="6"/>
      <c r="X204" s="6"/>
      <c r="Y204" s="6"/>
      <c r="Z204" s="6"/>
      <c r="AA204" s="6"/>
      <c r="AB204" s="6"/>
      <c r="AC204" s="2"/>
      <c r="AD204" s="2"/>
      <c r="AE204" s="2"/>
      <c r="AF204" s="2"/>
      <c r="AG204" s="2"/>
      <c r="AH204" s="2"/>
      <c r="AI204" s="2"/>
      <c r="AJ204" s="2"/>
      <c r="AK204" s="2"/>
      <c r="AL204" s="2"/>
      <c r="AM204" s="2"/>
    </row>
    <row r="205" ht="12.0" customHeight="1">
      <c r="A205" s="2"/>
      <c r="B205" s="2"/>
      <c r="C205" s="2"/>
      <c r="D205" s="2"/>
      <c r="E205" s="2"/>
      <c r="F205" s="2"/>
      <c r="G205" s="2"/>
      <c r="H205" s="2"/>
      <c r="I205" s="2"/>
      <c r="J205" s="2"/>
      <c r="K205" s="2"/>
      <c r="L205" s="2"/>
      <c r="M205" s="2"/>
      <c r="N205" s="2"/>
      <c r="O205" s="2"/>
      <c r="P205" s="2"/>
      <c r="Q205" s="6"/>
      <c r="R205" s="6"/>
      <c r="S205" s="6"/>
      <c r="T205" s="6"/>
      <c r="U205" s="6"/>
      <c r="V205" s="6"/>
      <c r="W205" s="6"/>
      <c r="X205" s="6"/>
      <c r="Y205" s="6"/>
      <c r="Z205" s="6"/>
      <c r="AA205" s="6"/>
      <c r="AB205" s="6"/>
      <c r="AC205" s="2"/>
      <c r="AD205" s="2"/>
      <c r="AE205" s="2"/>
      <c r="AF205" s="2"/>
      <c r="AG205" s="2"/>
      <c r="AH205" s="2"/>
      <c r="AI205" s="2"/>
      <c r="AJ205" s="2"/>
      <c r="AK205" s="2"/>
      <c r="AL205" s="2"/>
      <c r="AM205" s="2"/>
    </row>
    <row r="206" ht="12.0" customHeight="1">
      <c r="A206" s="2"/>
      <c r="B206" s="2"/>
      <c r="C206" s="2"/>
      <c r="D206" s="2"/>
      <c r="E206" s="2"/>
      <c r="F206" s="2"/>
      <c r="G206" s="2"/>
      <c r="H206" s="2"/>
      <c r="I206" s="2"/>
      <c r="J206" s="2"/>
      <c r="K206" s="2"/>
      <c r="L206" s="2"/>
      <c r="M206" s="2"/>
      <c r="N206" s="2"/>
      <c r="O206" s="2"/>
      <c r="P206" s="2"/>
      <c r="Q206" s="6"/>
      <c r="R206" s="6"/>
      <c r="S206" s="6"/>
      <c r="T206" s="6"/>
      <c r="U206" s="6"/>
      <c r="V206" s="6"/>
      <c r="W206" s="6"/>
      <c r="X206" s="6"/>
      <c r="Y206" s="6"/>
      <c r="Z206" s="6"/>
      <c r="AA206" s="6"/>
      <c r="AB206" s="6"/>
      <c r="AC206" s="2"/>
      <c r="AD206" s="2"/>
      <c r="AE206" s="2"/>
      <c r="AF206" s="2"/>
      <c r="AG206" s="2"/>
      <c r="AH206" s="2"/>
      <c r="AI206" s="2"/>
      <c r="AJ206" s="2"/>
      <c r="AK206" s="2"/>
      <c r="AL206" s="2"/>
      <c r="AM206" s="2"/>
    </row>
    <row r="207" ht="12.0" customHeight="1">
      <c r="A207" s="2"/>
      <c r="B207" s="2"/>
      <c r="C207" s="2"/>
      <c r="D207" s="2"/>
      <c r="E207" s="2"/>
      <c r="F207" s="2"/>
      <c r="G207" s="2"/>
      <c r="H207" s="2"/>
      <c r="I207" s="2"/>
      <c r="J207" s="2"/>
      <c r="K207" s="2"/>
      <c r="L207" s="2"/>
      <c r="M207" s="2"/>
      <c r="N207" s="2"/>
      <c r="O207" s="2"/>
      <c r="P207" s="2"/>
      <c r="Q207" s="6"/>
      <c r="R207" s="6"/>
      <c r="S207" s="6"/>
      <c r="T207" s="6"/>
      <c r="U207" s="6"/>
      <c r="V207" s="6"/>
      <c r="W207" s="6"/>
      <c r="X207" s="6"/>
      <c r="Y207" s="6"/>
      <c r="Z207" s="6"/>
      <c r="AA207" s="6"/>
      <c r="AB207" s="6"/>
      <c r="AC207" s="2"/>
      <c r="AD207" s="2"/>
      <c r="AE207" s="2"/>
      <c r="AF207" s="2"/>
      <c r="AG207" s="2"/>
      <c r="AH207" s="2"/>
      <c r="AI207" s="2"/>
      <c r="AJ207" s="2"/>
      <c r="AK207" s="2"/>
      <c r="AL207" s="2"/>
      <c r="AM207" s="2"/>
    </row>
    <row r="208" ht="12.0" customHeight="1">
      <c r="A208" s="2"/>
      <c r="B208" s="2"/>
      <c r="C208" s="2"/>
      <c r="D208" s="2"/>
      <c r="E208" s="2"/>
      <c r="F208" s="2"/>
      <c r="G208" s="2"/>
      <c r="H208" s="2"/>
      <c r="I208" s="2"/>
      <c r="J208" s="2"/>
      <c r="K208" s="2"/>
      <c r="L208" s="2"/>
      <c r="M208" s="2"/>
      <c r="N208" s="2"/>
      <c r="O208" s="2"/>
      <c r="P208" s="2"/>
      <c r="Q208" s="6"/>
      <c r="R208" s="6"/>
      <c r="S208" s="6"/>
      <c r="T208" s="6"/>
      <c r="U208" s="6"/>
      <c r="V208" s="6"/>
      <c r="W208" s="6"/>
      <c r="X208" s="6"/>
      <c r="Y208" s="6"/>
      <c r="Z208" s="6"/>
      <c r="AA208" s="6"/>
      <c r="AB208" s="6"/>
      <c r="AC208" s="2"/>
      <c r="AD208" s="2"/>
      <c r="AE208" s="2"/>
      <c r="AF208" s="2"/>
      <c r="AG208" s="2"/>
      <c r="AH208" s="2"/>
      <c r="AI208" s="2"/>
      <c r="AJ208" s="2"/>
      <c r="AK208" s="2"/>
      <c r="AL208" s="2"/>
      <c r="AM208" s="2"/>
    </row>
    <row r="209" ht="12.0" customHeight="1">
      <c r="A209" s="2"/>
      <c r="B209" s="2"/>
      <c r="C209" s="2"/>
      <c r="D209" s="2"/>
      <c r="E209" s="2"/>
      <c r="F209" s="2"/>
      <c r="G209" s="2"/>
      <c r="H209" s="2"/>
      <c r="I209" s="2"/>
      <c r="J209" s="2"/>
      <c r="K209" s="2"/>
      <c r="L209" s="2"/>
      <c r="M209" s="2"/>
      <c r="N209" s="2"/>
      <c r="O209" s="2"/>
      <c r="P209" s="2"/>
      <c r="Q209" s="6"/>
      <c r="R209" s="6"/>
      <c r="S209" s="6"/>
      <c r="T209" s="6"/>
      <c r="U209" s="6"/>
      <c r="V209" s="6"/>
      <c r="W209" s="6"/>
      <c r="X209" s="6"/>
      <c r="Y209" s="6"/>
      <c r="Z209" s="6"/>
      <c r="AA209" s="6"/>
      <c r="AB209" s="6"/>
      <c r="AC209" s="2"/>
      <c r="AD209" s="2"/>
      <c r="AE209" s="2"/>
      <c r="AF209" s="2"/>
      <c r="AG209" s="2"/>
      <c r="AH209" s="2"/>
      <c r="AI209" s="2"/>
      <c r="AJ209" s="2"/>
      <c r="AK209" s="2"/>
      <c r="AL209" s="2"/>
      <c r="AM209" s="2"/>
    </row>
    <row r="210" ht="12.0" customHeight="1">
      <c r="A210" s="2"/>
      <c r="B210" s="2"/>
      <c r="C210" s="2"/>
      <c r="D210" s="2"/>
      <c r="E210" s="2"/>
      <c r="F210" s="2"/>
      <c r="G210" s="2"/>
      <c r="H210" s="2"/>
      <c r="I210" s="2"/>
      <c r="J210" s="2"/>
      <c r="K210" s="2"/>
      <c r="L210" s="2"/>
      <c r="M210" s="2"/>
      <c r="N210" s="2"/>
      <c r="O210" s="2"/>
      <c r="P210" s="2"/>
      <c r="Q210" s="6"/>
      <c r="R210" s="6"/>
      <c r="S210" s="6"/>
      <c r="T210" s="6"/>
      <c r="U210" s="6"/>
      <c r="V210" s="6"/>
      <c r="W210" s="6"/>
      <c r="X210" s="6"/>
      <c r="Y210" s="6"/>
      <c r="Z210" s="6"/>
      <c r="AA210" s="6"/>
      <c r="AB210" s="6"/>
      <c r="AC210" s="2"/>
      <c r="AD210" s="2"/>
      <c r="AE210" s="2"/>
      <c r="AF210" s="2"/>
      <c r="AG210" s="2"/>
      <c r="AH210" s="2"/>
      <c r="AI210" s="2"/>
      <c r="AJ210" s="2"/>
      <c r="AK210" s="2"/>
      <c r="AL210" s="2"/>
      <c r="AM210" s="2"/>
    </row>
    <row r="211" ht="12.0" customHeight="1">
      <c r="A211" s="2"/>
      <c r="B211" s="2"/>
      <c r="C211" s="2"/>
      <c r="D211" s="2"/>
      <c r="E211" s="2"/>
      <c r="F211" s="2"/>
      <c r="G211" s="2"/>
      <c r="H211" s="2"/>
      <c r="I211" s="2"/>
      <c r="J211" s="2"/>
      <c r="K211" s="2"/>
      <c r="L211" s="2"/>
      <c r="M211" s="2"/>
      <c r="N211" s="2"/>
      <c r="O211" s="2"/>
      <c r="P211" s="2"/>
      <c r="Q211" s="6"/>
      <c r="R211" s="6"/>
      <c r="S211" s="6"/>
      <c r="T211" s="6"/>
      <c r="U211" s="6"/>
      <c r="V211" s="6"/>
      <c r="W211" s="6"/>
      <c r="X211" s="6"/>
      <c r="Y211" s="6"/>
      <c r="Z211" s="6"/>
      <c r="AA211" s="6"/>
      <c r="AB211" s="6"/>
      <c r="AC211" s="2"/>
      <c r="AD211" s="2"/>
      <c r="AE211" s="2"/>
      <c r="AF211" s="2"/>
      <c r="AG211" s="2"/>
      <c r="AH211" s="2"/>
      <c r="AI211" s="2"/>
      <c r="AJ211" s="2"/>
      <c r="AK211" s="2"/>
      <c r="AL211" s="2"/>
      <c r="AM211" s="2"/>
    </row>
    <row r="212" ht="12.0" customHeight="1">
      <c r="A212" s="2"/>
      <c r="B212" s="2"/>
      <c r="C212" s="2"/>
      <c r="D212" s="2"/>
      <c r="E212" s="2"/>
      <c r="F212" s="2"/>
      <c r="G212" s="2"/>
      <c r="H212" s="2"/>
      <c r="I212" s="2"/>
      <c r="J212" s="2"/>
      <c r="K212" s="2"/>
      <c r="L212" s="2"/>
      <c r="M212" s="2"/>
      <c r="N212" s="2"/>
      <c r="O212" s="2"/>
      <c r="P212" s="2"/>
      <c r="Q212" s="6"/>
      <c r="R212" s="6"/>
      <c r="S212" s="6"/>
      <c r="T212" s="6"/>
      <c r="U212" s="6"/>
      <c r="V212" s="6"/>
      <c r="W212" s="6"/>
      <c r="X212" s="6"/>
      <c r="Y212" s="6"/>
      <c r="Z212" s="6"/>
      <c r="AA212" s="6"/>
      <c r="AB212" s="6"/>
      <c r="AC212" s="2"/>
      <c r="AD212" s="2"/>
      <c r="AE212" s="2"/>
      <c r="AF212" s="2"/>
      <c r="AG212" s="2"/>
      <c r="AH212" s="2"/>
      <c r="AI212" s="2"/>
      <c r="AJ212" s="2"/>
      <c r="AK212" s="2"/>
      <c r="AL212" s="2"/>
      <c r="AM212" s="2"/>
    </row>
    <row r="213" ht="12.0" customHeight="1">
      <c r="A213" s="2"/>
      <c r="B213" s="2"/>
      <c r="C213" s="2"/>
      <c r="D213" s="2"/>
      <c r="E213" s="2"/>
      <c r="F213" s="2"/>
      <c r="G213" s="2"/>
      <c r="H213" s="2"/>
      <c r="I213" s="2"/>
      <c r="J213" s="2"/>
      <c r="K213" s="2"/>
      <c r="L213" s="2"/>
      <c r="M213" s="2"/>
      <c r="N213" s="2"/>
      <c r="O213" s="2"/>
      <c r="P213" s="2"/>
      <c r="Q213" s="6"/>
      <c r="R213" s="6"/>
      <c r="S213" s="6"/>
      <c r="T213" s="6"/>
      <c r="U213" s="6"/>
      <c r="V213" s="6"/>
      <c r="W213" s="6"/>
      <c r="X213" s="6"/>
      <c r="Y213" s="6"/>
      <c r="Z213" s="6"/>
      <c r="AA213" s="6"/>
      <c r="AB213" s="6"/>
      <c r="AC213" s="2"/>
      <c r="AD213" s="2"/>
      <c r="AE213" s="2"/>
      <c r="AF213" s="2"/>
      <c r="AG213" s="2"/>
      <c r="AH213" s="2"/>
      <c r="AI213" s="2"/>
      <c r="AJ213" s="2"/>
      <c r="AK213" s="2"/>
      <c r="AL213" s="2"/>
      <c r="AM213" s="2"/>
    </row>
    <row r="214" ht="12.0" customHeight="1">
      <c r="A214" s="2"/>
      <c r="B214" s="2"/>
      <c r="C214" s="2"/>
      <c r="D214" s="2"/>
      <c r="E214" s="2"/>
      <c r="F214" s="2"/>
      <c r="G214" s="2"/>
      <c r="H214" s="2"/>
      <c r="I214" s="2"/>
      <c r="J214" s="2"/>
      <c r="K214" s="2"/>
      <c r="L214" s="2"/>
      <c r="M214" s="2"/>
      <c r="N214" s="2"/>
      <c r="O214" s="2"/>
      <c r="P214" s="2"/>
      <c r="Q214" s="6"/>
      <c r="R214" s="6"/>
      <c r="S214" s="6"/>
      <c r="T214" s="6"/>
      <c r="U214" s="6"/>
      <c r="V214" s="6"/>
      <c r="W214" s="6"/>
      <c r="X214" s="6"/>
      <c r="Y214" s="6"/>
      <c r="Z214" s="6"/>
      <c r="AA214" s="6"/>
      <c r="AB214" s="6"/>
      <c r="AC214" s="2"/>
      <c r="AD214" s="2"/>
      <c r="AE214" s="2"/>
      <c r="AF214" s="2"/>
      <c r="AG214" s="2"/>
      <c r="AH214" s="2"/>
      <c r="AI214" s="2"/>
      <c r="AJ214" s="2"/>
      <c r="AK214" s="2"/>
      <c r="AL214" s="2"/>
      <c r="AM214" s="2"/>
    </row>
    <row r="215" ht="12.0" customHeight="1">
      <c r="A215" s="2"/>
      <c r="B215" s="2"/>
      <c r="C215" s="2"/>
      <c r="D215" s="2"/>
      <c r="E215" s="2"/>
      <c r="F215" s="2"/>
      <c r="G215" s="2"/>
      <c r="H215" s="2"/>
      <c r="I215" s="2"/>
      <c r="J215" s="2"/>
      <c r="K215" s="2"/>
      <c r="L215" s="2"/>
      <c r="M215" s="2"/>
      <c r="N215" s="2"/>
      <c r="O215" s="2"/>
      <c r="P215" s="2"/>
      <c r="Q215" s="6"/>
      <c r="R215" s="6"/>
      <c r="S215" s="6"/>
      <c r="T215" s="6"/>
      <c r="U215" s="6"/>
      <c r="V215" s="6"/>
      <c r="W215" s="6"/>
      <c r="X215" s="6"/>
      <c r="Y215" s="6"/>
      <c r="Z215" s="6"/>
      <c r="AA215" s="6"/>
      <c r="AB215" s="6"/>
      <c r="AC215" s="2"/>
      <c r="AD215" s="2"/>
      <c r="AE215" s="2"/>
      <c r="AF215" s="2"/>
      <c r="AG215" s="2"/>
      <c r="AH215" s="2"/>
      <c r="AI215" s="2"/>
      <c r="AJ215" s="2"/>
      <c r="AK215" s="2"/>
      <c r="AL215" s="2"/>
      <c r="AM215" s="2"/>
    </row>
    <row r="216" ht="12.0" customHeight="1">
      <c r="A216" s="2"/>
      <c r="B216" s="2"/>
      <c r="C216" s="2"/>
      <c r="D216" s="2"/>
      <c r="E216" s="2"/>
      <c r="F216" s="2"/>
      <c r="G216" s="2"/>
      <c r="H216" s="2"/>
      <c r="I216" s="2"/>
      <c r="J216" s="2"/>
      <c r="K216" s="2"/>
      <c r="L216" s="2"/>
      <c r="M216" s="2"/>
      <c r="N216" s="2"/>
      <c r="O216" s="2"/>
      <c r="P216" s="2"/>
      <c r="Q216" s="6"/>
      <c r="R216" s="6"/>
      <c r="S216" s="6"/>
      <c r="T216" s="6"/>
      <c r="U216" s="6"/>
      <c r="V216" s="6"/>
      <c r="W216" s="6"/>
      <c r="X216" s="6"/>
      <c r="Y216" s="6"/>
      <c r="Z216" s="6"/>
      <c r="AA216" s="6"/>
      <c r="AB216" s="6"/>
      <c r="AC216" s="2"/>
      <c r="AD216" s="2"/>
      <c r="AE216" s="2"/>
      <c r="AF216" s="2"/>
      <c r="AG216" s="2"/>
      <c r="AH216" s="2"/>
      <c r="AI216" s="2"/>
      <c r="AJ216" s="2"/>
      <c r="AK216" s="2"/>
      <c r="AL216" s="2"/>
      <c r="AM216" s="2"/>
    </row>
    <row r="217" ht="12.0" customHeight="1">
      <c r="A217" s="2"/>
      <c r="B217" s="2"/>
      <c r="C217" s="2"/>
      <c r="D217" s="2"/>
      <c r="E217" s="2"/>
      <c r="F217" s="2"/>
      <c r="G217" s="2"/>
      <c r="H217" s="2"/>
      <c r="I217" s="2"/>
      <c r="J217" s="2"/>
      <c r="K217" s="2"/>
      <c r="L217" s="2"/>
      <c r="M217" s="2"/>
      <c r="N217" s="2"/>
      <c r="O217" s="2"/>
      <c r="P217" s="2"/>
      <c r="Q217" s="6"/>
      <c r="R217" s="6"/>
      <c r="S217" s="6"/>
      <c r="T217" s="6"/>
      <c r="U217" s="6"/>
      <c r="V217" s="6"/>
      <c r="W217" s="6"/>
      <c r="X217" s="6"/>
      <c r="Y217" s="6"/>
      <c r="Z217" s="6"/>
      <c r="AA217" s="6"/>
      <c r="AB217" s="6"/>
      <c r="AC217" s="2"/>
      <c r="AD217" s="2"/>
      <c r="AE217" s="2"/>
      <c r="AF217" s="2"/>
      <c r="AG217" s="2"/>
      <c r="AH217" s="2"/>
      <c r="AI217" s="2"/>
      <c r="AJ217" s="2"/>
      <c r="AK217" s="2"/>
      <c r="AL217" s="2"/>
      <c r="AM217" s="2"/>
    </row>
    <row r="218" ht="12.0" customHeight="1">
      <c r="A218" s="2"/>
      <c r="B218" s="2"/>
      <c r="C218" s="2"/>
      <c r="D218" s="2"/>
      <c r="E218" s="2"/>
      <c r="F218" s="2"/>
      <c r="G218" s="2"/>
      <c r="H218" s="2"/>
      <c r="I218" s="2"/>
      <c r="J218" s="2"/>
      <c r="K218" s="2"/>
      <c r="L218" s="2"/>
      <c r="M218" s="2"/>
      <c r="N218" s="2"/>
      <c r="O218" s="2"/>
      <c r="P218" s="2"/>
      <c r="Q218" s="6"/>
      <c r="R218" s="6"/>
      <c r="S218" s="6"/>
      <c r="T218" s="6"/>
      <c r="U218" s="6"/>
      <c r="V218" s="6"/>
      <c r="W218" s="6"/>
      <c r="X218" s="6"/>
      <c r="Y218" s="6"/>
      <c r="Z218" s="6"/>
      <c r="AA218" s="6"/>
      <c r="AB218" s="6"/>
      <c r="AC218" s="2"/>
      <c r="AD218" s="2"/>
      <c r="AE218" s="2"/>
      <c r="AF218" s="2"/>
      <c r="AG218" s="2"/>
      <c r="AH218" s="2"/>
      <c r="AI218" s="2"/>
      <c r="AJ218" s="2"/>
      <c r="AK218" s="2"/>
      <c r="AL218" s="2"/>
      <c r="AM218" s="2"/>
    </row>
    <row r="219" ht="12.0" customHeight="1">
      <c r="A219" s="2"/>
      <c r="B219" s="2"/>
      <c r="C219" s="2"/>
      <c r="D219" s="2"/>
      <c r="E219" s="2"/>
      <c r="F219" s="2"/>
      <c r="G219" s="2"/>
      <c r="H219" s="2"/>
      <c r="I219" s="2"/>
      <c r="J219" s="2"/>
      <c r="K219" s="2"/>
      <c r="L219" s="2"/>
      <c r="M219" s="2"/>
      <c r="N219" s="2"/>
      <c r="O219" s="2"/>
      <c r="P219" s="2"/>
      <c r="Q219" s="6"/>
      <c r="R219" s="6"/>
      <c r="S219" s="6"/>
      <c r="T219" s="6"/>
      <c r="U219" s="6"/>
      <c r="V219" s="6"/>
      <c r="W219" s="6"/>
      <c r="X219" s="6"/>
      <c r="Y219" s="6"/>
      <c r="Z219" s="6"/>
      <c r="AA219" s="6"/>
      <c r="AB219" s="6"/>
      <c r="AC219" s="2"/>
      <c r="AD219" s="2"/>
      <c r="AE219" s="2"/>
      <c r="AF219" s="2"/>
      <c r="AG219" s="2"/>
      <c r="AH219" s="2"/>
      <c r="AI219" s="2"/>
      <c r="AJ219" s="2"/>
      <c r="AK219" s="2"/>
      <c r="AL219" s="2"/>
      <c r="AM219" s="2"/>
    </row>
    <row r="220" ht="12.0" customHeight="1">
      <c r="A220" s="2"/>
      <c r="B220" s="2"/>
      <c r="C220" s="2"/>
      <c r="D220" s="2"/>
      <c r="E220" s="2"/>
      <c r="F220" s="2"/>
      <c r="G220" s="2"/>
      <c r="H220" s="2"/>
      <c r="I220" s="2"/>
      <c r="J220" s="2"/>
      <c r="K220" s="2"/>
      <c r="L220" s="2"/>
      <c r="M220" s="2"/>
      <c r="N220" s="2"/>
      <c r="O220" s="2"/>
      <c r="P220" s="2"/>
      <c r="Q220" s="6"/>
      <c r="R220" s="6"/>
      <c r="S220" s="6"/>
      <c r="T220" s="6"/>
      <c r="U220" s="6"/>
      <c r="V220" s="6"/>
      <c r="W220" s="6"/>
      <c r="X220" s="6"/>
      <c r="Y220" s="6"/>
      <c r="Z220" s="6"/>
      <c r="AA220" s="6"/>
      <c r="AB220" s="6"/>
      <c r="AC220" s="2"/>
      <c r="AD220" s="2"/>
      <c r="AE220" s="2"/>
      <c r="AF220" s="2"/>
      <c r="AG220" s="2"/>
      <c r="AH220" s="2"/>
      <c r="AI220" s="2"/>
      <c r="AJ220" s="2"/>
      <c r="AK220" s="2"/>
      <c r="AL220" s="2"/>
      <c r="AM220" s="2"/>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row>
  </sheetData>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3.43"/>
    <col customWidth="1" min="2" max="2" width="29.29"/>
    <col customWidth="1" hidden="1" min="3" max="7" width="11.57"/>
    <col customWidth="1" min="8" max="11" width="11.57"/>
    <col customWidth="1" min="12" max="12" width="1.29"/>
    <col customWidth="1" hidden="1" min="13" max="16" width="8.71"/>
    <col customWidth="1" hidden="1" min="17" max="24" width="11.57"/>
    <col customWidth="1" min="25" max="42" width="11.57"/>
  </cols>
  <sheetData>
    <row r="1" ht="15.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8"/>
      <c r="AD1" s="8"/>
      <c r="AE1" s="8"/>
      <c r="AF1" s="8"/>
      <c r="AG1" s="11"/>
      <c r="AH1" s="11"/>
      <c r="AI1" s="11"/>
      <c r="AJ1" s="11"/>
      <c r="AK1" s="11"/>
      <c r="AL1" s="11"/>
      <c r="AM1" s="11"/>
      <c r="AN1" s="11"/>
      <c r="AO1" s="11"/>
      <c r="AP1" s="11"/>
    </row>
    <row r="2" ht="18.75" customHeight="1">
      <c r="A2" s="13"/>
      <c r="B2" s="14" t="s">
        <v>9</v>
      </c>
      <c r="C2" s="18" t="s">
        <v>23</v>
      </c>
      <c r="D2" s="18" t="s">
        <v>34</v>
      </c>
      <c r="E2" s="18" t="s">
        <v>36</v>
      </c>
      <c r="F2" s="18" t="s">
        <v>38</v>
      </c>
      <c r="G2" s="18" t="s">
        <v>39</v>
      </c>
      <c r="H2" s="18" t="s">
        <v>40</v>
      </c>
      <c r="I2" s="21" t="s">
        <v>42</v>
      </c>
      <c r="J2" s="21" t="s">
        <v>44</v>
      </c>
      <c r="K2" s="21" t="s">
        <v>45</v>
      </c>
      <c r="L2" s="24"/>
      <c r="M2" s="27" t="s">
        <v>49</v>
      </c>
      <c r="N2" s="18" t="s">
        <v>50</v>
      </c>
      <c r="O2" s="18" t="s">
        <v>51</v>
      </c>
      <c r="P2" s="18" t="s">
        <v>52</v>
      </c>
      <c r="Q2" s="18" t="s">
        <v>53</v>
      </c>
      <c r="R2" s="18" t="s">
        <v>54</v>
      </c>
      <c r="S2" s="18" t="s">
        <v>55</v>
      </c>
      <c r="T2" s="18" t="s">
        <v>56</v>
      </c>
      <c r="U2" s="18" t="s">
        <v>57</v>
      </c>
      <c r="V2" s="18" t="s">
        <v>58</v>
      </c>
      <c r="W2" s="18" t="s">
        <v>59</v>
      </c>
      <c r="X2" s="18" t="s">
        <v>60</v>
      </c>
      <c r="Y2" s="18" t="s">
        <v>61</v>
      </c>
      <c r="Z2" s="18" t="s">
        <v>62</v>
      </c>
      <c r="AA2" s="18" t="s">
        <v>64</v>
      </c>
      <c r="AB2" s="18" t="s">
        <v>66</v>
      </c>
      <c r="AC2" s="18" t="s">
        <v>67</v>
      </c>
      <c r="AD2" s="18" t="s">
        <v>68</v>
      </c>
      <c r="AE2" s="18" t="s">
        <v>69</v>
      </c>
      <c r="AF2" s="18" t="s">
        <v>70</v>
      </c>
      <c r="AG2" s="31" t="s">
        <v>71</v>
      </c>
      <c r="AH2" s="31" t="s">
        <v>73</v>
      </c>
      <c r="AI2" s="31" t="s">
        <v>74</v>
      </c>
      <c r="AJ2" s="31" t="s">
        <v>75</v>
      </c>
      <c r="AK2" s="31" t="s">
        <v>76</v>
      </c>
      <c r="AL2" s="31" t="s">
        <v>77</v>
      </c>
      <c r="AM2" s="31" t="s">
        <v>79</v>
      </c>
      <c r="AN2" s="31" t="s">
        <v>80</v>
      </c>
      <c r="AO2" s="31" t="s">
        <v>81</v>
      </c>
      <c r="AP2" s="31" t="s">
        <v>82</v>
      </c>
    </row>
    <row r="3" ht="18.75" customHeight="1">
      <c r="A3" s="13"/>
      <c r="B3" s="36" t="s">
        <v>84</v>
      </c>
      <c r="C3" s="38">
        <v>632112.5903865838</v>
      </c>
      <c r="D3" s="38">
        <v>850717.1352800416</v>
      </c>
      <c r="E3" s="38">
        <v>911047.5933007126</v>
      </c>
      <c r="F3" s="38">
        <v>947188.0940534166</v>
      </c>
      <c r="G3" s="38">
        <v>789830.5664537973</v>
      </c>
      <c r="H3" s="38">
        <v>610488.5369477704</v>
      </c>
      <c r="I3" s="40">
        <v>429787.0</v>
      </c>
      <c r="J3" s="41">
        <v>374648.0</v>
      </c>
      <c r="K3" s="41">
        <v>314598.0</v>
      </c>
      <c r="L3" s="42"/>
      <c r="M3" s="43">
        <v>874001.7953149615</v>
      </c>
      <c r="N3" s="38">
        <v>876371.4965265555</v>
      </c>
      <c r="O3" s="38">
        <v>913996.9770606667</v>
      </c>
      <c r="P3" s="38">
        <v>979820.1043006666</v>
      </c>
      <c r="Q3" s="38">
        <v>980223.9893953335</v>
      </c>
      <c r="R3" s="38">
        <v>970210.6157706667</v>
      </c>
      <c r="S3" s="38">
        <v>944456.4186366666</v>
      </c>
      <c r="T3" s="38">
        <v>893861.352411</v>
      </c>
      <c r="U3" s="38">
        <v>888781.0620223334</v>
      </c>
      <c r="V3" s="38">
        <v>773229.3315723334</v>
      </c>
      <c r="W3" s="38">
        <v>769744.1167372215</v>
      </c>
      <c r="X3" s="38">
        <v>727567.7554833005</v>
      </c>
      <c r="Y3" s="38">
        <v>701619.7753413551</v>
      </c>
      <c r="Z3" s="38">
        <v>671966.6697812384</v>
      </c>
      <c r="AA3" s="38">
        <v>557665.9824372759</v>
      </c>
      <c r="AB3" s="38">
        <v>510701.720231212</v>
      </c>
      <c r="AC3" s="38">
        <v>468395.087471842</v>
      </c>
      <c r="AD3" s="38">
        <v>426045.0</v>
      </c>
      <c r="AE3" s="38">
        <v>416609.0</v>
      </c>
      <c r="AF3" s="44">
        <v>408100.0</v>
      </c>
      <c r="AG3" s="44">
        <v>408509.0</v>
      </c>
      <c r="AH3" s="46">
        <v>392898.0</v>
      </c>
      <c r="AI3" s="46">
        <v>359193.0</v>
      </c>
      <c r="AJ3" s="46">
        <v>337992.0</v>
      </c>
      <c r="AK3" s="46">
        <v>346936.0</v>
      </c>
      <c r="AL3" s="46">
        <v>322044.0</v>
      </c>
      <c r="AM3" s="46">
        <v>301976.0</v>
      </c>
      <c r="AN3" s="46">
        <v>287437.0</v>
      </c>
      <c r="AO3" s="46">
        <v>291206.0</v>
      </c>
      <c r="AP3" s="46">
        <v>267500.0</v>
      </c>
    </row>
    <row r="4" ht="18.75" customHeight="1">
      <c r="A4" s="13"/>
      <c r="B4" s="47" t="s">
        <v>101</v>
      </c>
      <c r="C4" s="49">
        <v>509355.5676395284</v>
      </c>
      <c r="D4" s="49">
        <v>772028.8378968245</v>
      </c>
      <c r="E4" s="49">
        <v>769133.6705325833</v>
      </c>
      <c r="F4" s="49">
        <v>628118.6591613333</v>
      </c>
      <c r="G4" s="49">
        <v>478960.1100358718</v>
      </c>
      <c r="H4" s="49">
        <v>380750.6525025602</v>
      </c>
      <c r="I4" s="51">
        <v>334126.0</v>
      </c>
      <c r="J4" s="52">
        <v>320482.0</v>
      </c>
      <c r="K4" s="52">
        <v>282086.0</v>
      </c>
      <c r="L4" s="54"/>
      <c r="M4" s="55">
        <v>801214.6889399999</v>
      </c>
      <c r="N4" s="49">
        <v>758581.0476706667</v>
      </c>
      <c r="O4" s="49">
        <v>769710.1974909999</v>
      </c>
      <c r="P4" s="49">
        <v>747028.7480286667</v>
      </c>
      <c r="Q4" s="49">
        <v>721865.852058</v>
      </c>
      <c r="R4" s="49">
        <v>645541.1458783332</v>
      </c>
      <c r="S4" s="49">
        <v>577292.5888883333</v>
      </c>
      <c r="T4" s="49">
        <v>567775.0498206667</v>
      </c>
      <c r="U4" s="49">
        <v>545486.6827956666</v>
      </c>
      <c r="V4" s="49">
        <v>483502.4387096667</v>
      </c>
      <c r="W4" s="49">
        <v>452979.2526883329</v>
      </c>
      <c r="X4" s="49">
        <v>433872.0659498209</v>
      </c>
      <c r="Y4" s="49">
        <v>428174.1931643626</v>
      </c>
      <c r="Z4" s="49">
        <v>384441.9688172043</v>
      </c>
      <c r="AA4" s="49">
        <v>353568.2888888889</v>
      </c>
      <c r="AB4" s="49">
        <v>356818.1591397849</v>
      </c>
      <c r="AC4" s="49">
        <v>344143.204301075</v>
      </c>
      <c r="AD4" s="49">
        <v>326640.0</v>
      </c>
      <c r="AE4" s="49">
        <v>331069.0</v>
      </c>
      <c r="AF4" s="49">
        <v>334652.0</v>
      </c>
      <c r="AG4" s="56">
        <v>341228.0</v>
      </c>
      <c r="AH4" s="57">
        <v>335522.0</v>
      </c>
      <c r="AI4" s="57">
        <v>310137.0</v>
      </c>
      <c r="AJ4" s="57">
        <v>295043.0</v>
      </c>
      <c r="AK4" s="57">
        <v>308106.0</v>
      </c>
      <c r="AL4" s="57">
        <v>288145.0</v>
      </c>
      <c r="AM4" s="57">
        <v>271603.0</v>
      </c>
      <c r="AN4" s="57">
        <v>260489.0</v>
      </c>
      <c r="AO4" s="57">
        <v>267045.0</v>
      </c>
      <c r="AP4" s="57">
        <v>246400.0</v>
      </c>
    </row>
    <row r="5" ht="18.75" customHeight="1">
      <c r="A5" s="13"/>
      <c r="B5" s="47" t="s">
        <v>113</v>
      </c>
      <c r="C5" s="49" t="s">
        <v>83</v>
      </c>
      <c r="D5" s="49">
        <v>438.1139922801202</v>
      </c>
      <c r="E5" s="49">
        <v>67422.13990217204</v>
      </c>
      <c r="F5" s="49">
        <v>182039.1113306667</v>
      </c>
      <c r="G5" s="49">
        <v>251744.7651626326</v>
      </c>
      <c r="H5" s="49">
        <v>201702.9647529442</v>
      </c>
      <c r="I5" s="51">
        <v>89964.0</v>
      </c>
      <c r="J5" s="52">
        <v>51854.0</v>
      </c>
      <c r="K5" s="52">
        <v>31607.0</v>
      </c>
      <c r="L5" s="54"/>
      <c r="M5" s="55">
        <v>12071.83870968814</v>
      </c>
      <c r="N5" s="49">
        <v>16348.58899933333</v>
      </c>
      <c r="O5" s="49">
        <v>79247.27240166666</v>
      </c>
      <c r="P5" s="49">
        <v>162020.859498</v>
      </c>
      <c r="Q5" s="49">
        <v>142404.96181</v>
      </c>
      <c r="R5" s="49">
        <v>178310.8623656667</v>
      </c>
      <c r="S5" s="49">
        <v>182113.4989246667</v>
      </c>
      <c r="T5" s="49">
        <v>225327.1222223333</v>
      </c>
      <c r="U5" s="49">
        <v>259706.0011526667</v>
      </c>
      <c r="V5" s="49">
        <v>243413.8419353333</v>
      </c>
      <c r="W5" s="49">
        <v>252352.618996222</v>
      </c>
      <c r="X5" s="49">
        <v>251506.5985663083</v>
      </c>
      <c r="Y5" s="49">
        <v>239021.8959293395</v>
      </c>
      <c r="Z5" s="49">
        <v>248754.2924731183</v>
      </c>
      <c r="AA5" s="49">
        <v>180427.0659498208</v>
      </c>
      <c r="AB5" s="49">
        <v>138608.6046594982</v>
      </c>
      <c r="AC5" s="49">
        <v>113468.238479263</v>
      </c>
      <c r="AD5" s="49">
        <v>94148.0</v>
      </c>
      <c r="AE5" s="49">
        <v>81738.0</v>
      </c>
      <c r="AF5" s="49">
        <v>70502.0</v>
      </c>
      <c r="AG5" s="56">
        <v>64340.0</v>
      </c>
      <c r="AH5" s="57">
        <v>54889.0</v>
      </c>
      <c r="AI5" s="57">
        <v>47087.0</v>
      </c>
      <c r="AJ5" s="57">
        <v>41100.0</v>
      </c>
      <c r="AK5" s="57">
        <v>37487.0</v>
      </c>
      <c r="AL5" s="57">
        <v>33032.0</v>
      </c>
      <c r="AM5" s="57">
        <v>29639.0</v>
      </c>
      <c r="AN5" s="57">
        <v>26271.0</v>
      </c>
      <c r="AO5" s="57">
        <v>23592.0</v>
      </c>
      <c r="AP5" s="58">
        <v>20602.0</v>
      </c>
    </row>
    <row r="6" ht="18.75" customHeight="1">
      <c r="A6" s="13"/>
      <c r="B6" s="47" t="s">
        <v>122</v>
      </c>
      <c r="C6" s="49">
        <v>122757.0227470555</v>
      </c>
      <c r="D6" s="49">
        <v>78250.18339093702</v>
      </c>
      <c r="E6" s="49">
        <v>74491.78286595734</v>
      </c>
      <c r="F6" s="49">
        <v>137030.3235614166</v>
      </c>
      <c r="G6" s="49">
        <v>59125.69125529291</v>
      </c>
      <c r="H6" s="49">
        <v>28055.22319329012</v>
      </c>
      <c r="I6" s="51" t="s">
        <v>124</v>
      </c>
      <c r="J6" s="52">
        <v>2312.0</v>
      </c>
      <c r="K6" s="52">
        <v>905.0</v>
      </c>
      <c r="L6" s="54"/>
      <c r="M6" s="55">
        <v>60715.26766527342</v>
      </c>
      <c r="N6" s="49">
        <v>101441.8598565555</v>
      </c>
      <c r="O6" s="49">
        <v>65039.50716800005</v>
      </c>
      <c r="P6" s="49">
        <v>70770.49677399988</v>
      </c>
      <c r="Q6" s="49">
        <v>115953.1755273334</v>
      </c>
      <c r="R6" s="49">
        <v>146358.6075266668</v>
      </c>
      <c r="S6" s="49">
        <v>185050.3308236666</v>
      </c>
      <c r="T6" s="49">
        <v>100759.1803680001</v>
      </c>
      <c r="U6" s="49">
        <v>83588.3780740001</v>
      </c>
      <c r="V6" s="49">
        <v>46313.05092733336</v>
      </c>
      <c r="W6" s="49">
        <v>64412.24505266655</v>
      </c>
      <c r="X6" s="49">
        <v>42189.09096717139</v>
      </c>
      <c r="Y6" s="49">
        <v>34423.6862476531</v>
      </c>
      <c r="Z6" s="49">
        <v>38770.40849091584</v>
      </c>
      <c r="AA6" s="49">
        <v>23670.62759856621</v>
      </c>
      <c r="AB6" s="49">
        <v>15274.95643192896</v>
      </c>
      <c r="AC6" s="49">
        <v>10783.6446915042</v>
      </c>
      <c r="AD6" s="49">
        <v>5257.0</v>
      </c>
      <c r="AE6" s="49">
        <v>3802.0</v>
      </c>
      <c r="AF6" s="49">
        <v>2946.0</v>
      </c>
      <c r="AG6" s="56">
        <v>2941.0</v>
      </c>
      <c r="AH6" s="57">
        <f>2486+1</f>
        <v>2487</v>
      </c>
      <c r="AI6" s="57">
        <v>1970.0</v>
      </c>
      <c r="AJ6" s="57">
        <v>1849.0</v>
      </c>
      <c r="AK6" s="57">
        <v>1342.0</v>
      </c>
      <c r="AL6" s="57">
        <v>868.0</v>
      </c>
      <c r="AM6" s="57">
        <v>734.0</v>
      </c>
      <c r="AN6" s="57">
        <v>678.0</v>
      </c>
      <c r="AO6" s="57">
        <v>569.0</v>
      </c>
      <c r="AP6" s="58">
        <v>479.0</v>
      </c>
    </row>
    <row r="7" ht="18.75" customHeight="1">
      <c r="A7" s="13"/>
      <c r="B7" s="60"/>
      <c r="C7" s="61"/>
      <c r="D7" s="61"/>
      <c r="E7" s="61"/>
      <c r="F7" s="61"/>
      <c r="G7" s="61"/>
      <c r="H7" s="61"/>
      <c r="I7" s="62"/>
      <c r="J7" s="64"/>
      <c r="K7" s="64"/>
      <c r="L7" s="65"/>
      <c r="M7" s="67"/>
      <c r="N7" s="61"/>
      <c r="O7" s="61"/>
      <c r="P7" s="61"/>
      <c r="Q7" s="61"/>
      <c r="R7" s="61"/>
      <c r="S7" s="61"/>
      <c r="T7" s="61"/>
      <c r="U7" s="61"/>
      <c r="V7" s="68"/>
      <c r="W7" s="61"/>
      <c r="X7" s="61"/>
      <c r="Y7" s="61"/>
      <c r="Z7" s="61"/>
      <c r="AA7" s="61"/>
      <c r="AB7" s="69"/>
      <c r="AC7" s="69"/>
      <c r="AD7" s="69"/>
      <c r="AE7" s="69"/>
      <c r="AF7" s="69"/>
      <c r="AG7" s="70"/>
      <c r="AH7" s="71"/>
      <c r="AI7" s="71"/>
      <c r="AJ7" s="71"/>
      <c r="AK7" s="71"/>
      <c r="AL7" s="71"/>
      <c r="AM7" s="71"/>
      <c r="AN7" s="71"/>
      <c r="AO7" s="71"/>
      <c r="AP7" s="71"/>
    </row>
    <row r="8" ht="18.75" customHeight="1">
      <c r="A8" s="13"/>
      <c r="B8" s="14" t="s">
        <v>9</v>
      </c>
      <c r="C8" s="18" t="s">
        <v>23</v>
      </c>
      <c r="D8" s="18" t="s">
        <v>34</v>
      </c>
      <c r="E8" s="18" t="s">
        <v>36</v>
      </c>
      <c r="F8" s="18" t="s">
        <v>38</v>
      </c>
      <c r="G8" s="18" t="s">
        <v>39</v>
      </c>
      <c r="H8" s="18" t="s">
        <v>40</v>
      </c>
      <c r="I8" s="21" t="s">
        <v>42</v>
      </c>
      <c r="J8" s="21" t="s">
        <v>44</v>
      </c>
      <c r="K8" s="21" t="s">
        <v>45</v>
      </c>
      <c r="L8" s="24"/>
      <c r="M8" s="27" t="s">
        <v>145</v>
      </c>
      <c r="N8" s="18" t="s">
        <v>146</v>
      </c>
      <c r="O8" s="18" t="s">
        <v>147</v>
      </c>
      <c r="P8" s="18" t="s">
        <v>148</v>
      </c>
      <c r="Q8" s="18" t="s">
        <v>53</v>
      </c>
      <c r="R8" s="18" t="str">
        <f>R2</f>
        <v>Q2 2020</v>
      </c>
      <c r="S8" s="18" t="s">
        <v>55</v>
      </c>
      <c r="T8" s="18" t="s">
        <v>56</v>
      </c>
      <c r="U8" s="18" t="s">
        <v>57</v>
      </c>
      <c r="V8" s="18" t="s">
        <v>58</v>
      </c>
      <c r="W8" s="18" t="s">
        <v>59</v>
      </c>
      <c r="X8" s="18" t="s">
        <v>60</v>
      </c>
      <c r="Y8" s="18" t="s">
        <v>61</v>
      </c>
      <c r="Z8" s="18" t="s">
        <v>62</v>
      </c>
      <c r="AA8" s="18" t="s">
        <v>64</v>
      </c>
      <c r="AB8" s="18" t="s">
        <v>66</v>
      </c>
      <c r="AC8" s="18" t="s">
        <v>67</v>
      </c>
      <c r="AD8" s="18" t="s">
        <v>68</v>
      </c>
      <c r="AE8" s="18" t="s">
        <v>69</v>
      </c>
      <c r="AF8" s="18" t="s">
        <v>70</v>
      </c>
      <c r="AG8" s="18" t="s">
        <v>71</v>
      </c>
      <c r="AH8" s="18" t="s">
        <v>73</v>
      </c>
      <c r="AI8" s="31" t="s">
        <v>74</v>
      </c>
      <c r="AJ8" s="31" t="s">
        <v>75</v>
      </c>
      <c r="AK8" s="31" t="s">
        <v>76</v>
      </c>
      <c r="AL8" s="31" t="s">
        <v>77</v>
      </c>
      <c r="AM8" s="31" t="s">
        <v>79</v>
      </c>
      <c r="AN8" s="31" t="s">
        <v>80</v>
      </c>
      <c r="AO8" s="31" t="s">
        <v>81</v>
      </c>
      <c r="AP8" s="31" t="s">
        <v>82</v>
      </c>
    </row>
    <row r="9" ht="18.75" customHeight="1">
      <c r="A9" s="13"/>
      <c r="B9" s="36" t="s">
        <v>153</v>
      </c>
      <c r="C9" s="38">
        <v>14152.00474910391</v>
      </c>
      <c r="D9" s="38">
        <v>21356.80230414741</v>
      </c>
      <c r="E9" s="38">
        <v>25498.32325906043</v>
      </c>
      <c r="F9" s="38">
        <v>27145.73095283333</v>
      </c>
      <c r="G9" s="38">
        <v>25865.12125848909</v>
      </c>
      <c r="H9" s="38">
        <v>22265.9134703021</v>
      </c>
      <c r="I9" s="40">
        <v>16689.0</v>
      </c>
      <c r="J9" s="41">
        <v>14364.0</v>
      </c>
      <c r="K9" s="41">
        <v>12814.0</v>
      </c>
      <c r="L9" s="42"/>
      <c r="M9" s="43">
        <v>24888.47887879724</v>
      </c>
      <c r="N9" s="38">
        <v>23594.62490977778</v>
      </c>
      <c r="O9" s="38">
        <v>26100.10860266666</v>
      </c>
      <c r="P9" s="38">
        <v>27410.080645</v>
      </c>
      <c r="Q9" s="38">
        <v>27535.29110166667</v>
      </c>
      <c r="R9" s="38">
        <v>27860.60019033333</v>
      </c>
      <c r="S9" s="38">
        <v>25412.13154066667</v>
      </c>
      <c r="T9" s="38">
        <v>27774.90097866667</v>
      </c>
      <c r="U9" s="38">
        <v>28596.05819066666</v>
      </c>
      <c r="V9" s="38">
        <v>26148.08429833333</v>
      </c>
      <c r="W9" s="38">
        <v>24363.93656300111</v>
      </c>
      <c r="X9" s="38">
        <v>24352.40598195526</v>
      </c>
      <c r="Y9" s="38">
        <v>24951.48111623144</v>
      </c>
      <c r="Z9" s="38">
        <v>23123.33107526882</v>
      </c>
      <c r="AA9" s="38">
        <v>21040.71228878649</v>
      </c>
      <c r="AB9" s="38">
        <v>19948.12940092166</v>
      </c>
      <c r="AC9" s="38">
        <v>17814.39076634238</v>
      </c>
      <c r="AD9" s="38">
        <v>16341.0</v>
      </c>
      <c r="AE9" s="38">
        <v>16510.0</v>
      </c>
      <c r="AF9" s="38">
        <v>16089.0</v>
      </c>
      <c r="AG9" s="44">
        <v>15691.0</v>
      </c>
      <c r="AH9" s="46">
        <v>14195.0</v>
      </c>
      <c r="AI9" s="46">
        <v>13369.0</v>
      </c>
      <c r="AJ9" s="46">
        <v>14199.0</v>
      </c>
      <c r="AK9" s="46">
        <v>14080.0</v>
      </c>
      <c r="AL9" s="46">
        <v>12953.0</v>
      </c>
      <c r="AM9" s="46">
        <v>11962.0</v>
      </c>
      <c r="AN9" s="46">
        <v>12261.0</v>
      </c>
      <c r="AO9" s="46">
        <v>12021.0</v>
      </c>
      <c r="AP9" s="46">
        <v>10900.0</v>
      </c>
    </row>
    <row r="10" ht="18.75" customHeight="1">
      <c r="A10" s="13"/>
      <c r="B10" s="47" t="s">
        <v>101</v>
      </c>
      <c r="C10" s="49">
        <v>13265.2533474142</v>
      </c>
      <c r="D10" s="49">
        <v>20890.46301203272</v>
      </c>
      <c r="E10" s="49">
        <v>23830.921083</v>
      </c>
      <c r="F10" s="49">
        <v>24094.73825558334</v>
      </c>
      <c r="G10" s="49">
        <v>20623.4475038414</v>
      </c>
      <c r="H10" s="49">
        <v>18133.99139784946</v>
      </c>
      <c r="I10" s="51">
        <v>15205.0</v>
      </c>
      <c r="J10" s="52">
        <v>13642.0</v>
      </c>
      <c r="K10" s="52">
        <v>12405.0</v>
      </c>
      <c r="L10" s="54"/>
      <c r="M10" s="55">
        <v>24522.21121366667</v>
      </c>
      <c r="N10" s="49">
        <v>23113.266308</v>
      </c>
      <c r="O10" s="49">
        <v>23409.482079</v>
      </c>
      <c r="P10" s="49">
        <v>24278.72473133334</v>
      </c>
      <c r="Q10" s="49">
        <v>24961.64441933333</v>
      </c>
      <c r="R10" s="49">
        <v>25159.73584266667</v>
      </c>
      <c r="S10" s="49">
        <v>22434.91899666666</v>
      </c>
      <c r="T10" s="49">
        <v>23822.65376366666</v>
      </c>
      <c r="U10" s="49">
        <v>23240.25345633333</v>
      </c>
      <c r="V10" s="49">
        <v>20819.78279566667</v>
      </c>
      <c r="W10" s="49">
        <v>19113.65985655555</v>
      </c>
      <c r="X10" s="49">
        <v>19320.09390681003</v>
      </c>
      <c r="Y10" s="49">
        <v>19788.16129032258</v>
      </c>
      <c r="Z10" s="49">
        <v>18065.58172043011</v>
      </c>
      <c r="AA10" s="49">
        <v>17330.47275985664</v>
      </c>
      <c r="AB10" s="49">
        <v>17351.74982078853</v>
      </c>
      <c r="AC10" s="49">
        <v>15842.6267281106</v>
      </c>
      <c r="AD10" s="49">
        <v>14757.0</v>
      </c>
      <c r="AE10" s="49">
        <v>15231.0</v>
      </c>
      <c r="AF10" s="49">
        <v>14990.0</v>
      </c>
      <c r="AG10" s="56">
        <v>14759.0</v>
      </c>
      <c r="AH10" s="57">
        <v>13442.0</v>
      </c>
      <c r="AI10" s="57">
        <v>12723.0</v>
      </c>
      <c r="AJ10" s="57">
        <v>13644.0</v>
      </c>
      <c r="AK10" s="57">
        <v>13575.0</v>
      </c>
      <c r="AL10" s="57">
        <v>12527.0</v>
      </c>
      <c r="AM10" s="57">
        <v>11587.0</v>
      </c>
      <c r="AN10" s="57">
        <v>11931.0</v>
      </c>
      <c r="AO10" s="57">
        <v>11729.0</v>
      </c>
      <c r="AP10" s="57">
        <v>10600.0</v>
      </c>
    </row>
    <row r="11" ht="18.75" customHeight="1">
      <c r="A11" s="13"/>
      <c r="B11" s="47" t="s">
        <v>113</v>
      </c>
      <c r="C11" s="49" t="s">
        <v>83</v>
      </c>
      <c r="D11" s="49">
        <v>2.134946236559133</v>
      </c>
      <c r="E11" s="49">
        <v>1492.816468207373</v>
      </c>
      <c r="F11" s="49">
        <v>2734.821004916667</v>
      </c>
      <c r="G11" s="49">
        <v>5068.297503780465</v>
      </c>
      <c r="H11" s="49">
        <v>3867.320980542755</v>
      </c>
      <c r="I11" s="51">
        <v>1457.0</v>
      </c>
      <c r="J11" s="52">
        <v>716.0</v>
      </c>
      <c r="K11" s="52">
        <v>407.0</v>
      </c>
      <c r="L11" s="54"/>
      <c r="M11" s="55">
        <v>92.78379416282614</v>
      </c>
      <c r="N11" s="49">
        <v>324.0863796666667</v>
      </c>
      <c r="O11" s="49">
        <v>2572.976344333333</v>
      </c>
      <c r="P11" s="49">
        <v>2981.419354666667</v>
      </c>
      <c r="Q11" s="49">
        <v>2435.606600333334</v>
      </c>
      <c r="R11" s="49">
        <v>2358.019713666667</v>
      </c>
      <c r="S11" s="49">
        <v>2441.695698666667</v>
      </c>
      <c r="T11" s="49">
        <v>3703.962007</v>
      </c>
      <c r="U11" s="49">
        <v>5198.979262666667</v>
      </c>
      <c r="V11" s="49">
        <v>5168.398566333334</v>
      </c>
      <c r="W11" s="49">
        <v>5015.240143111109</v>
      </c>
      <c r="X11" s="49">
        <v>4890.572043010753</v>
      </c>
      <c r="Y11" s="49">
        <v>4859.033026113671</v>
      </c>
      <c r="Z11" s="49">
        <v>4647.939068100358</v>
      </c>
      <c r="AA11" s="49">
        <v>3456.245878136201</v>
      </c>
      <c r="AB11" s="49">
        <v>2506.065949820788</v>
      </c>
      <c r="AC11" s="49">
        <v>1911.671658986175</v>
      </c>
      <c r="AD11" s="49">
        <v>1563.0</v>
      </c>
      <c r="AE11" s="49">
        <v>1263.0</v>
      </c>
      <c r="AF11" s="49">
        <v>1090.0</v>
      </c>
      <c r="AG11" s="56">
        <v>925.0</v>
      </c>
      <c r="AH11" s="57">
        <v>747.0</v>
      </c>
      <c r="AI11" s="57">
        <v>640.0</v>
      </c>
      <c r="AJ11" s="57">
        <v>550.0</v>
      </c>
      <c r="AK11" s="57">
        <v>521.0</v>
      </c>
      <c r="AL11" s="57">
        <v>425.0</v>
      </c>
      <c r="AM11" s="57">
        <v>373.0</v>
      </c>
      <c r="AN11" s="57">
        <v>327.0</v>
      </c>
      <c r="AO11" s="57">
        <v>290.0</v>
      </c>
      <c r="AP11" s="58">
        <v>247.0</v>
      </c>
    </row>
    <row r="12" ht="18.75" customHeight="1">
      <c r="A12" s="13"/>
      <c r="B12" s="47" t="s">
        <v>122</v>
      </c>
      <c r="C12" s="49">
        <v>886.7514016897094</v>
      </c>
      <c r="D12" s="49">
        <v>464.204345878136</v>
      </c>
      <c r="E12" s="49">
        <v>174.5857078530498</v>
      </c>
      <c r="F12" s="49">
        <v>316.1716923333292</v>
      </c>
      <c r="G12" s="49">
        <v>173.3762508672253</v>
      </c>
      <c r="H12" s="49">
        <v>235.8395646557744</v>
      </c>
      <c r="I12" s="51">
        <v>27.0</v>
      </c>
      <c r="J12" s="52">
        <v>27.0</v>
      </c>
      <c r="K12" s="52">
        <v>3.0</v>
      </c>
      <c r="L12" s="54"/>
      <c r="M12" s="55">
        <v>273.4838709677403</v>
      </c>
      <c r="N12" s="49">
        <v>157.2722221111076</v>
      </c>
      <c r="O12" s="49">
        <v>117.6501793333332</v>
      </c>
      <c r="P12" s="49">
        <v>149.9365589999961</v>
      </c>
      <c r="Q12" s="49">
        <v>138.0400819999986</v>
      </c>
      <c r="R12" s="49">
        <v>342.8446340000028</v>
      </c>
      <c r="S12" s="49">
        <v>535.5168453333349</v>
      </c>
      <c r="T12" s="49">
        <v>248.2852080000066</v>
      </c>
      <c r="U12" s="49">
        <v>156.8254716666643</v>
      </c>
      <c r="V12" s="49">
        <v>159.9029363333275</v>
      </c>
      <c r="W12" s="49">
        <v>235.0365633344418</v>
      </c>
      <c r="X12" s="49">
        <v>141.740032134473</v>
      </c>
      <c r="Y12" s="49">
        <v>304.2867997951853</v>
      </c>
      <c r="Z12" s="49">
        <v>409.8102867383486</v>
      </c>
      <c r="AA12" s="49">
        <v>253.9936507936504</v>
      </c>
      <c r="AB12" s="49">
        <v>90.31363031233998</v>
      </c>
      <c r="AC12" s="49">
        <v>60.09237924560504</v>
      </c>
      <c r="AD12" s="49">
        <v>20.0</v>
      </c>
      <c r="AE12" s="49">
        <v>17.0</v>
      </c>
      <c r="AF12" s="49">
        <v>9.0</v>
      </c>
      <c r="AG12" s="56">
        <v>7.0</v>
      </c>
      <c r="AH12" s="57">
        <v>6.0</v>
      </c>
      <c r="AI12" s="57">
        <v>6.0</v>
      </c>
      <c r="AJ12" s="57">
        <v>5.0</v>
      </c>
      <c r="AK12" s="57">
        <v>3.0</v>
      </c>
      <c r="AL12" s="57">
        <v>2.0</v>
      </c>
      <c r="AM12" s="57">
        <v>2.0</v>
      </c>
      <c r="AN12" s="57">
        <v>3.0</v>
      </c>
      <c r="AO12" s="57">
        <v>2.0</v>
      </c>
      <c r="AP12" s="58">
        <v>1.0</v>
      </c>
    </row>
    <row r="13" ht="18.75" customHeight="1">
      <c r="A13" s="13"/>
      <c r="B13" s="60"/>
      <c r="C13" s="61"/>
      <c r="D13" s="61"/>
      <c r="E13" s="61"/>
      <c r="F13" s="61"/>
      <c r="G13" s="61"/>
      <c r="H13" s="61"/>
      <c r="I13" s="62"/>
      <c r="J13" s="64"/>
      <c r="K13" s="64"/>
      <c r="L13" s="65"/>
      <c r="M13" s="67"/>
      <c r="N13" s="61"/>
      <c r="O13" s="61"/>
      <c r="P13" s="61"/>
      <c r="Q13" s="61"/>
      <c r="R13" s="61"/>
      <c r="S13" s="61"/>
      <c r="T13" s="61"/>
      <c r="U13" s="61"/>
      <c r="V13" s="68"/>
      <c r="W13" s="61"/>
      <c r="X13" s="61"/>
      <c r="Y13" s="61"/>
      <c r="Z13" s="61"/>
      <c r="AA13" s="61"/>
      <c r="AB13" s="69"/>
      <c r="AC13" s="69"/>
      <c r="AD13" s="69"/>
      <c r="AE13" s="69"/>
      <c r="AF13" s="69"/>
      <c r="AG13" s="70"/>
      <c r="AH13" s="71"/>
      <c r="AI13" s="71"/>
      <c r="AJ13" s="71"/>
      <c r="AK13" s="71"/>
      <c r="AL13" s="71"/>
      <c r="AM13" s="71"/>
      <c r="AN13" s="71"/>
      <c r="AO13" s="71"/>
      <c r="AP13" s="71"/>
    </row>
    <row r="14" ht="18.75" customHeight="1">
      <c r="A14" s="13"/>
      <c r="B14" s="14" t="s">
        <v>178</v>
      </c>
      <c r="C14" s="18" t="s">
        <v>23</v>
      </c>
      <c r="D14" s="18" t="s">
        <v>34</v>
      </c>
      <c r="E14" s="18" t="s">
        <v>36</v>
      </c>
      <c r="F14" s="18" t="s">
        <v>38</v>
      </c>
      <c r="G14" s="18" t="s">
        <v>39</v>
      </c>
      <c r="H14" s="18" t="s">
        <v>40</v>
      </c>
      <c r="I14" s="21" t="s">
        <v>42</v>
      </c>
      <c r="J14" s="21" t="s">
        <v>44</v>
      </c>
      <c r="K14" s="21" t="s">
        <v>45</v>
      </c>
      <c r="L14" s="24"/>
      <c r="M14" s="27" t="s">
        <v>145</v>
      </c>
      <c r="N14" s="18" t="s">
        <v>146</v>
      </c>
      <c r="O14" s="18" t="s">
        <v>147</v>
      </c>
      <c r="P14" s="18" t="s">
        <v>148</v>
      </c>
      <c r="Q14" s="18" t="s">
        <v>53</v>
      </c>
      <c r="R14" s="18" t="str">
        <f t="shared" ref="R14:S14" si="1">R8</f>
        <v>Q2 2020</v>
      </c>
      <c r="S14" s="18" t="str">
        <f t="shared" si="1"/>
        <v>Q3 2020</v>
      </c>
      <c r="T14" s="18" t="s">
        <v>56</v>
      </c>
      <c r="U14" s="18" t="s">
        <v>57</v>
      </c>
      <c r="V14" s="18" t="s">
        <v>58</v>
      </c>
      <c r="W14" s="18" t="s">
        <v>59</v>
      </c>
      <c r="X14" s="18" t="s">
        <v>60</v>
      </c>
      <c r="Y14" s="18" t="s">
        <v>61</v>
      </c>
      <c r="Z14" s="18" t="s">
        <v>62</v>
      </c>
      <c r="AA14" s="18" t="s">
        <v>64</v>
      </c>
      <c r="AB14" s="18" t="s">
        <v>66</v>
      </c>
      <c r="AC14" s="18" t="s">
        <v>67</v>
      </c>
      <c r="AD14" s="18" t="s">
        <v>68</v>
      </c>
      <c r="AE14" s="18" t="s">
        <v>69</v>
      </c>
      <c r="AF14" s="18" t="s">
        <v>70</v>
      </c>
      <c r="AG14" s="18" t="s">
        <v>71</v>
      </c>
      <c r="AH14" s="18" t="s">
        <v>73</v>
      </c>
      <c r="AI14" s="31" t="s">
        <v>74</v>
      </c>
      <c r="AJ14" s="31" t="s">
        <v>75</v>
      </c>
      <c r="AK14" s="31" t="s">
        <v>76</v>
      </c>
      <c r="AL14" s="31" t="s">
        <v>77</v>
      </c>
      <c r="AM14" s="31" t="s">
        <v>79</v>
      </c>
      <c r="AN14" s="31" t="s">
        <v>80</v>
      </c>
      <c r="AO14" s="31" t="s">
        <v>81</v>
      </c>
      <c r="AP14" s="31" t="s">
        <v>82</v>
      </c>
    </row>
    <row r="15" ht="33.0" customHeight="1">
      <c r="A15" s="13"/>
      <c r="B15" s="36" t="s">
        <v>182</v>
      </c>
      <c r="C15" s="76">
        <v>0.04209888295891397</v>
      </c>
      <c r="D15" s="76">
        <v>0.05479777895857689</v>
      </c>
      <c r="E15" s="76">
        <v>0.05478256639706189</v>
      </c>
      <c r="F15" s="76">
        <v>0.04517184340501353</v>
      </c>
      <c r="G15" s="76">
        <v>0.05477526265143905</v>
      </c>
      <c r="H15" s="76">
        <v>0.06255971085168914</v>
      </c>
      <c r="I15" s="79">
        <v>0.08</v>
      </c>
      <c r="J15" s="81">
        <v>0.07</v>
      </c>
      <c r="K15" s="81">
        <v>0.078</v>
      </c>
      <c r="L15" s="82"/>
      <c r="M15" s="86">
        <v>0.06183693309499923</v>
      </c>
      <c r="N15" s="76">
        <v>0.05432467109081746</v>
      </c>
      <c r="O15" s="76">
        <v>0.05537860447628364</v>
      </c>
      <c r="P15" s="76">
        <v>0.04908089553176198</v>
      </c>
      <c r="Q15" s="76">
        <v>0.04799186968946471</v>
      </c>
      <c r="R15" s="76">
        <v>0.04221488134461754</v>
      </c>
      <c r="S15" s="76">
        <v>0.04249925876017351</v>
      </c>
      <c r="T15" s="76">
        <v>0.04830866550583632</v>
      </c>
      <c r="U15" s="76">
        <v>0.05037472001402746</v>
      </c>
      <c r="V15" s="76">
        <v>0.05717092860112736</v>
      </c>
      <c r="W15" s="76">
        <v>0.05500605880891137</v>
      </c>
      <c r="X15" s="76">
        <v>0.05797950294405215</v>
      </c>
      <c r="Y15" s="76">
        <v>0.05643900029949138</v>
      </c>
      <c r="Z15" s="76">
        <v>0.05463373321739073</v>
      </c>
      <c r="AA15" s="76">
        <v>0.07021082672887782</v>
      </c>
      <c r="AB15" s="76">
        <v>0.07871176885186387</v>
      </c>
      <c r="AC15" s="76">
        <v>0.08148728591066982</v>
      </c>
      <c r="AD15" s="76">
        <v>0.08</v>
      </c>
      <c r="AE15" s="76">
        <v>0.079</v>
      </c>
      <c r="AF15" s="76">
        <v>0.077</v>
      </c>
      <c r="AG15" s="88">
        <v>0.071</v>
      </c>
      <c r="AH15" s="89">
        <v>0.064</v>
      </c>
      <c r="AI15" s="89">
        <v>0.066</v>
      </c>
      <c r="AJ15" s="89">
        <v>0.081</v>
      </c>
      <c r="AK15" s="89">
        <v>0.082</v>
      </c>
      <c r="AL15" s="89">
        <v>0.079</v>
      </c>
      <c r="AM15" s="89">
        <v>0.075</v>
      </c>
      <c r="AN15" s="89">
        <v>0.077</v>
      </c>
      <c r="AO15" s="90">
        <v>0.075</v>
      </c>
      <c r="AP15" s="90">
        <v>0.076</v>
      </c>
    </row>
    <row r="16" ht="18.75" customHeight="1">
      <c r="A16" s="13"/>
      <c r="B16" s="91" t="s">
        <v>101</v>
      </c>
      <c r="C16" s="93">
        <v>0.04946498611976308</v>
      </c>
      <c r="D16" s="93">
        <v>0.06153195675381667</v>
      </c>
      <c r="E16" s="93">
        <v>0.0654586623210698</v>
      </c>
      <c r="F16" s="93">
        <v>0.07430174533039247</v>
      </c>
      <c r="G16" s="93">
        <v>0.0866213737364874</v>
      </c>
      <c r="H16" s="93">
        <v>0.09731998195947131</v>
      </c>
      <c r="I16" s="94">
        <v>0.098</v>
      </c>
      <c r="J16" s="95">
        <v>0.078</v>
      </c>
      <c r="K16" s="95">
        <v>0.086</v>
      </c>
      <c r="L16" s="82"/>
      <c r="M16" s="96">
        <v>0.06939383860482662</v>
      </c>
      <c r="N16" s="93">
        <v>0.0686700119902879</v>
      </c>
      <c r="O16" s="93">
        <v>0.06239161415230194</v>
      </c>
      <c r="P16" s="93">
        <v>0.06164044009110683</v>
      </c>
      <c r="Q16" s="93">
        <v>0.06783662535079346</v>
      </c>
      <c r="R16" s="93">
        <v>0.07242753044895638</v>
      </c>
      <c r="S16" s="93">
        <v>0.07656226738874349</v>
      </c>
      <c r="T16" s="93">
        <v>0.08291115602885718</v>
      </c>
      <c r="U16" s="93">
        <v>0.08306983091322438</v>
      </c>
      <c r="V16" s="93">
        <v>0.08411606509182708</v>
      </c>
      <c r="W16" s="93">
        <v>0.08966609226970772</v>
      </c>
      <c r="X16" s="93">
        <v>0.09115279101929767</v>
      </c>
      <c r="Y16" s="93">
        <v>0.0863052521468363</v>
      </c>
      <c r="Z16" s="93">
        <v>0.0924256534664665</v>
      </c>
      <c r="AA16" s="93">
        <v>0.1072287913918212</v>
      </c>
      <c r="AB16" s="93">
        <v>0.1091817832207604</v>
      </c>
      <c r="AC16" s="93">
        <v>0.107653121910709</v>
      </c>
      <c r="AD16" s="93">
        <v>0.101</v>
      </c>
      <c r="AE16" s="93">
        <v>0.096</v>
      </c>
      <c r="AF16" s="93">
        <v>0.089</v>
      </c>
      <c r="AG16" s="98">
        <v>0.082</v>
      </c>
      <c r="AH16" s="101">
        <v>0.072</v>
      </c>
      <c r="AI16" s="101">
        <v>0.072</v>
      </c>
      <c r="AJ16" s="101">
        <v>0.091</v>
      </c>
      <c r="AK16" s="101">
        <v>0.091</v>
      </c>
      <c r="AL16" s="101">
        <v>0.087</v>
      </c>
      <c r="AM16" s="101">
        <v>0.081</v>
      </c>
      <c r="AN16" s="101">
        <v>0.083</v>
      </c>
      <c r="AO16" s="102">
        <v>0.08</v>
      </c>
      <c r="AP16" s="102">
        <v>0.081</v>
      </c>
    </row>
    <row r="17" ht="18.75" customHeight="1">
      <c r="A17" s="13"/>
      <c r="B17" s="47" t="s">
        <v>113</v>
      </c>
      <c r="C17" s="93" t="s">
        <v>208</v>
      </c>
      <c r="D17" s="93">
        <v>0.009191415564708434</v>
      </c>
      <c r="E17" s="93">
        <v>0.04042356225061988</v>
      </c>
      <c r="F17" s="93">
        <v>0.02601800732499779</v>
      </c>
      <c r="G17" s="93">
        <v>0.03476719519347277</v>
      </c>
      <c r="H17" s="93">
        <v>0.03502712066592874</v>
      </c>
      <c r="I17" s="94">
        <v>0.038</v>
      </c>
      <c r="J17" s="95">
        <v>0.032</v>
      </c>
      <c r="K17" s="95">
        <v>0.029</v>
      </c>
      <c r="L17" s="82"/>
      <c r="M17" s="96">
        <v>0.01623732971786429</v>
      </c>
      <c r="N17" s="93">
        <v>0.03244421230841273</v>
      </c>
      <c r="O17" s="93">
        <v>0.0579202379770942</v>
      </c>
      <c r="P17" s="93">
        <v>0.03420226322966178</v>
      </c>
      <c r="Q17" s="93">
        <v>0.03432544429938738</v>
      </c>
      <c r="R17" s="93">
        <v>0.02063832695912687</v>
      </c>
      <c r="S17" s="93">
        <v>0.02556744538634613</v>
      </c>
      <c r="T17" s="93">
        <v>0.02650448522363081</v>
      </c>
      <c r="U17" s="93">
        <v>0.0328684251430376</v>
      </c>
      <c r="V17" s="93">
        <v>0.03665437570773224</v>
      </c>
      <c r="W17" s="93">
        <v>0.03490367035775897</v>
      </c>
      <c r="X17" s="93">
        <v>0.03493119637439528</v>
      </c>
      <c r="Y17" s="93">
        <v>0.03512637852615197</v>
      </c>
      <c r="Z17" s="93">
        <v>0.03210398319001818</v>
      </c>
      <c r="AA17" s="93">
        <v>0.03676236901232832</v>
      </c>
      <c r="AB17" s="93">
        <v>0.0391461836854234</v>
      </c>
      <c r="AC17" s="93">
        <v>0.03805877626985411</v>
      </c>
      <c r="AD17" s="93">
        <v>0.038</v>
      </c>
      <c r="AE17" s="93">
        <v>0.036</v>
      </c>
      <c r="AF17" s="93">
        <v>0.038</v>
      </c>
      <c r="AG17" s="98">
        <v>0.033</v>
      </c>
      <c r="AH17" s="101">
        <v>0.032</v>
      </c>
      <c r="AI17" s="101">
        <v>0.033</v>
      </c>
      <c r="AJ17" s="101">
        <v>0.032</v>
      </c>
      <c r="AK17" s="101">
        <v>0.031</v>
      </c>
      <c r="AL17" s="101">
        <v>0.03</v>
      </c>
      <c r="AM17" s="101">
        <v>0.028</v>
      </c>
      <c r="AN17" s="101">
        <v>0.029</v>
      </c>
      <c r="AO17" s="102">
        <v>0.03</v>
      </c>
      <c r="AP17" s="106">
        <v>0.029</v>
      </c>
    </row>
    <row r="18" ht="18.75" customHeight="1">
      <c r="A18" s="13"/>
      <c r="B18" s="91" t="s">
        <v>122</v>
      </c>
      <c r="C18" s="93">
        <v>0.01794480547957971</v>
      </c>
      <c r="D18" s="93">
        <v>0.01370350153322523</v>
      </c>
      <c r="E18" s="93">
        <v>0.00441934396609864</v>
      </c>
      <c r="F18" s="93">
        <v>0.004462767296603581</v>
      </c>
      <c r="G18" s="93">
        <v>0.006637638539643109</v>
      </c>
      <c r="H18" s="93">
        <v>0.01845776378927785</v>
      </c>
      <c r="I18" s="94">
        <v>0.008</v>
      </c>
      <c r="J18" s="95">
        <v>0.004</v>
      </c>
      <c r="K18" s="95">
        <v>0.003</v>
      </c>
      <c r="L18" s="82"/>
      <c r="M18" s="96">
        <v>0.01068318812100937</v>
      </c>
      <c r="N18" s="93">
        <v>0.002386377258156478</v>
      </c>
      <c r="O18" s="93">
        <v>0.003332620706605759</v>
      </c>
      <c r="P18" s="93">
        <v>0.003848200487090232</v>
      </c>
      <c r="Q18" s="93">
        <v>0.001907445675131374</v>
      </c>
      <c r="R18" s="93">
        <v>0.004343225489102613</v>
      </c>
      <c r="S18" s="93">
        <v>0.005861733710458198</v>
      </c>
      <c r="T18" s="93">
        <v>0.005165311517631878</v>
      </c>
      <c r="U18" s="93">
        <v>0.003258261190725267</v>
      </c>
      <c r="V18" s="93">
        <v>0.008649992680159573</v>
      </c>
      <c r="W18" s="93">
        <v>0.009095200520985875</v>
      </c>
      <c r="X18" s="93">
        <v>0.008618085012739777</v>
      </c>
      <c r="Y18" s="93">
        <v>0.01463169545038554</v>
      </c>
      <c r="Z18" s="93">
        <v>0.01803648795286568</v>
      </c>
      <c r="AA18" s="93">
        <v>0.02637764047758203</v>
      </c>
      <c r="AB18" s="93">
        <v>0.01215154675008689</v>
      </c>
      <c r="AC18" s="93">
        <v>0.01129294246345264</v>
      </c>
      <c r="AD18" s="93">
        <v>0.005</v>
      </c>
      <c r="AE18" s="93">
        <v>0.006</v>
      </c>
      <c r="AF18" s="93">
        <v>0.005</v>
      </c>
      <c r="AG18" s="98">
        <v>0.004</v>
      </c>
      <c r="AH18" s="101">
        <v>0.004</v>
      </c>
      <c r="AI18" s="101">
        <v>0.004</v>
      </c>
      <c r="AJ18" s="102">
        <v>0.003</v>
      </c>
      <c r="AK18" s="101">
        <v>0.003</v>
      </c>
      <c r="AL18" s="101">
        <v>0.002</v>
      </c>
      <c r="AM18" s="101">
        <v>0.003</v>
      </c>
      <c r="AN18" s="101">
        <v>0.004</v>
      </c>
      <c r="AO18" s="101">
        <v>0.004</v>
      </c>
      <c r="AP18" s="110">
        <v>0.004</v>
      </c>
    </row>
    <row r="19" ht="18.75" customHeight="1">
      <c r="A19" s="13"/>
      <c r="B19" s="60"/>
      <c r="C19" s="111"/>
      <c r="D19" s="111"/>
      <c r="E19" s="111"/>
      <c r="F19" s="111"/>
      <c r="G19" s="111"/>
      <c r="H19" s="111"/>
      <c r="I19" s="112"/>
      <c r="J19" s="113"/>
      <c r="K19" s="113"/>
      <c r="L19" s="114"/>
      <c r="M19" s="115"/>
      <c r="N19" s="111"/>
      <c r="O19" s="111"/>
      <c r="P19" s="111"/>
      <c r="Q19" s="111"/>
      <c r="R19" s="111"/>
      <c r="S19" s="111"/>
      <c r="T19" s="111"/>
      <c r="U19" s="111"/>
      <c r="V19" s="68"/>
      <c r="W19" s="116"/>
      <c r="X19" s="116"/>
      <c r="Y19" s="116"/>
      <c r="Z19" s="116"/>
      <c r="AA19" s="116"/>
      <c r="AB19" s="69"/>
      <c r="AC19" s="69"/>
      <c r="AD19" s="69"/>
      <c r="AE19" s="69"/>
      <c r="AF19" s="69"/>
      <c r="AG19" s="70"/>
      <c r="AH19" s="71"/>
      <c r="AI19" s="71"/>
      <c r="AJ19" s="71"/>
      <c r="AK19" s="71"/>
      <c r="AL19" s="71"/>
      <c r="AM19" s="71"/>
      <c r="AN19" s="71"/>
      <c r="AO19" s="71"/>
      <c r="AP19" s="71"/>
    </row>
    <row r="20" ht="18.75" customHeight="1">
      <c r="A20" s="13"/>
      <c r="B20" s="14" t="s">
        <v>231</v>
      </c>
      <c r="C20" s="18" t="s">
        <v>23</v>
      </c>
      <c r="D20" s="18" t="s">
        <v>34</v>
      </c>
      <c r="E20" s="18" t="s">
        <v>36</v>
      </c>
      <c r="F20" s="18" t="s">
        <v>38</v>
      </c>
      <c r="G20" s="18" t="s">
        <v>39</v>
      </c>
      <c r="H20" s="18" t="s">
        <v>40</v>
      </c>
      <c r="I20" s="21" t="s">
        <v>42</v>
      </c>
      <c r="J20" s="21" t="s">
        <v>44</v>
      </c>
      <c r="K20" s="21" t="s">
        <v>45</v>
      </c>
      <c r="L20" s="24"/>
      <c r="M20" s="27" t="s">
        <v>145</v>
      </c>
      <c r="N20" s="18" t="s">
        <v>146</v>
      </c>
      <c r="O20" s="18" t="s">
        <v>147</v>
      </c>
      <c r="P20" s="18" t="s">
        <v>148</v>
      </c>
      <c r="Q20" s="18" t="s">
        <v>53</v>
      </c>
      <c r="R20" s="18" t="str">
        <f t="shared" ref="R20:S20" si="2">R14</f>
        <v>Q2 2020</v>
      </c>
      <c r="S20" s="18" t="str">
        <f t="shared" si="2"/>
        <v>Q3 2020</v>
      </c>
      <c r="T20" s="18" t="s">
        <v>56</v>
      </c>
      <c r="U20" s="18" t="s">
        <v>57</v>
      </c>
      <c r="V20" s="18" t="s">
        <v>58</v>
      </c>
      <c r="W20" s="18" t="s">
        <v>59</v>
      </c>
      <c r="X20" s="18" t="s">
        <v>60</v>
      </c>
      <c r="Y20" s="18" t="s">
        <v>61</v>
      </c>
      <c r="Z20" s="18" t="s">
        <v>62</v>
      </c>
      <c r="AA20" s="18" t="s">
        <v>64</v>
      </c>
      <c r="AB20" s="18" t="s">
        <v>66</v>
      </c>
      <c r="AC20" s="18" t="s">
        <v>67</v>
      </c>
      <c r="AD20" s="18" t="s">
        <v>68</v>
      </c>
      <c r="AE20" s="18" t="s">
        <v>69</v>
      </c>
      <c r="AF20" s="18" t="s">
        <v>70</v>
      </c>
      <c r="AG20" s="18" t="s">
        <v>71</v>
      </c>
      <c r="AH20" s="18" t="s">
        <v>73</v>
      </c>
      <c r="AI20" s="31" t="s">
        <v>74</v>
      </c>
      <c r="AJ20" s="31" t="s">
        <v>75</v>
      </c>
      <c r="AK20" s="31" t="s">
        <v>76</v>
      </c>
      <c r="AL20" s="31" t="s">
        <v>77</v>
      </c>
      <c r="AM20" s="31" t="s">
        <v>79</v>
      </c>
      <c r="AN20" s="31" t="s">
        <v>80</v>
      </c>
      <c r="AO20" s="31" t="s">
        <v>81</v>
      </c>
      <c r="AP20" s="31" t="s">
        <v>82</v>
      </c>
    </row>
    <row r="21" ht="18.75" customHeight="1">
      <c r="A21" s="13"/>
      <c r="B21" s="36" t="s">
        <v>234</v>
      </c>
      <c r="C21" s="119">
        <v>0.6592759721676824</v>
      </c>
      <c r="D21" s="119">
        <v>0.7604545482125032</v>
      </c>
      <c r="E21" s="119">
        <v>0.781543170055582</v>
      </c>
      <c r="F21" s="119">
        <v>0.959719938422509</v>
      </c>
      <c r="G21" s="119">
        <v>1.296429550942413</v>
      </c>
      <c r="H21" s="119">
        <v>1.427510714349322</v>
      </c>
      <c r="I21" s="120">
        <v>1.81</v>
      </c>
      <c r="J21" s="121">
        <v>1.83</v>
      </c>
      <c r="K21" s="121">
        <v>2.05</v>
      </c>
      <c r="L21" s="82"/>
      <c r="M21" s="122">
        <v>0.8027341214818573</v>
      </c>
      <c r="N21" s="119">
        <v>0.7752322224396946</v>
      </c>
      <c r="O21" s="119">
        <v>0.7707169298521901</v>
      </c>
      <c r="P21" s="119">
        <v>0.7777909330648912</v>
      </c>
      <c r="Q21" s="119">
        <v>0.8525671133323434</v>
      </c>
      <c r="R21" s="119">
        <v>1.00822103266076</v>
      </c>
      <c r="S21" s="119">
        <v>0.9028626989083672</v>
      </c>
      <c r="T21" s="119">
        <v>1.084606504201947</v>
      </c>
      <c r="U21" s="119">
        <v>1.196286279704146</v>
      </c>
      <c r="V21" s="119">
        <v>1.386276277347896</v>
      </c>
      <c r="W21" s="119">
        <v>1.29905971140822</v>
      </c>
      <c r="X21" s="119">
        <v>1.322384257160531</v>
      </c>
      <c r="Y21" s="119">
        <v>1.329891478508568</v>
      </c>
      <c r="Z21" s="119">
        <v>1.292171891831985</v>
      </c>
      <c r="AA21" s="119">
        <v>1.503922096422733</v>
      </c>
      <c r="AB21" s="119">
        <v>1.658814531393919</v>
      </c>
      <c r="AC21" s="119">
        <v>1.698220355605405</v>
      </c>
      <c r="AD21" s="119">
        <v>1.77</v>
      </c>
      <c r="AE21" s="119">
        <v>1.88</v>
      </c>
      <c r="AF21" s="119">
        <v>1.9</v>
      </c>
      <c r="AG21" s="123">
        <v>1.8</v>
      </c>
      <c r="AH21" s="124">
        <v>1.77</v>
      </c>
      <c r="AI21" s="124">
        <v>1.78</v>
      </c>
      <c r="AJ21" s="124">
        <v>1.99</v>
      </c>
      <c r="AK21" s="124">
        <v>1.98</v>
      </c>
      <c r="AL21" s="124">
        <v>2.01</v>
      </c>
      <c r="AM21" s="124">
        <v>2.01</v>
      </c>
      <c r="AN21" s="124">
        <v>2.22</v>
      </c>
      <c r="AO21" s="124">
        <v>2.13</v>
      </c>
      <c r="AP21" s="124">
        <v>2.1</v>
      </c>
    </row>
    <row r="22" ht="18.75" customHeight="1">
      <c r="A22" s="13"/>
      <c r="B22" s="125" t="s">
        <v>101</v>
      </c>
      <c r="C22" s="126">
        <v>0.8018564542825357</v>
      </c>
      <c r="D22" s="126">
        <v>0.8288586691795001</v>
      </c>
      <c r="E22" s="126">
        <v>0.8982553137348347</v>
      </c>
      <c r="F22" s="126">
        <v>1.355111486277491</v>
      </c>
      <c r="G22" s="126">
        <v>1.876589557656319</v>
      </c>
      <c r="H22" s="126">
        <v>2.070409123437059</v>
      </c>
      <c r="I22" s="127">
        <v>2.23</v>
      </c>
      <c r="J22" s="128">
        <v>2.09</v>
      </c>
      <c r="K22" s="128">
        <v>2.25</v>
      </c>
      <c r="L22" s="82"/>
      <c r="M22" s="129">
        <v>0.8693374760265432</v>
      </c>
      <c r="N22" s="126">
        <v>0.889261435800711</v>
      </c>
      <c r="O22" s="126">
        <v>0.8754120682407662</v>
      </c>
      <c r="P22" s="126">
        <v>0.9618676486305527</v>
      </c>
      <c r="Q22" s="126">
        <v>1.101754931596907</v>
      </c>
      <c r="R22" s="126">
        <v>1.441339559682225</v>
      </c>
      <c r="S22" s="126">
        <v>1.382992773336946</v>
      </c>
      <c r="T22" s="126">
        <v>1.551288825401983</v>
      </c>
      <c r="U22" s="126">
        <v>1.717175937868657</v>
      </c>
      <c r="V22" s="126">
        <v>1.956336829519069</v>
      </c>
      <c r="W22" s="126">
        <v>1.932002625928968</v>
      </c>
      <c r="X22" s="126">
        <v>1.933367553035692</v>
      </c>
      <c r="Y22" s="126">
        <v>1.920371198464285</v>
      </c>
      <c r="Z22" s="126">
        <v>1.995935612901222</v>
      </c>
      <c r="AA22" s="126">
        <v>2.173553673111718</v>
      </c>
      <c r="AB22" s="126">
        <v>2.229914020545313</v>
      </c>
      <c r="AC22" s="126">
        <v>2.192798514254452</v>
      </c>
      <c r="AD22" s="126">
        <v>2.21</v>
      </c>
      <c r="AE22" s="126">
        <v>2.28</v>
      </c>
      <c r="AF22" s="126">
        <v>2.25</v>
      </c>
      <c r="AG22" s="130">
        <v>2.1</v>
      </c>
      <c r="AH22" s="132">
        <v>2.02</v>
      </c>
      <c r="AI22" s="132">
        <v>2.02</v>
      </c>
      <c r="AJ22" s="132">
        <v>2.24</v>
      </c>
      <c r="AK22" s="132">
        <v>2.19</v>
      </c>
      <c r="AL22" s="132">
        <v>2.21</v>
      </c>
      <c r="AM22" s="132">
        <v>2.2</v>
      </c>
      <c r="AN22" s="132">
        <v>2.41</v>
      </c>
      <c r="AO22" s="132">
        <v>2.3</v>
      </c>
      <c r="AP22" s="132">
        <v>2.2</v>
      </c>
    </row>
    <row r="23" ht="18.75" customHeight="1">
      <c r="A23" s="13"/>
      <c r="B23" s="125" t="s">
        <v>113</v>
      </c>
      <c r="C23" s="126" t="s">
        <v>83</v>
      </c>
      <c r="D23" s="126">
        <v>0.09609493577565398</v>
      </c>
      <c r="E23" s="126">
        <v>0.2664807957986346</v>
      </c>
      <c r="F23" s="126">
        <v>0.2744355179196769</v>
      </c>
      <c r="G23" s="126">
        <v>0.477950648680991</v>
      </c>
      <c r="H23" s="126">
        <v>0.3946932261951255</v>
      </c>
      <c r="I23" s="127">
        <v>0.33</v>
      </c>
      <c r="J23" s="128">
        <v>0.3</v>
      </c>
      <c r="K23" s="128">
        <v>0.31</v>
      </c>
      <c r="L23" s="82"/>
      <c r="M23" s="129">
        <v>0.08074198293649947</v>
      </c>
      <c r="N23" s="126">
        <v>0.1505988346485684</v>
      </c>
      <c r="O23" s="126">
        <v>0.3444452715499919</v>
      </c>
      <c r="P23" s="126">
        <v>0.2505589176115894</v>
      </c>
      <c r="Q23" s="126">
        <v>0.2472184214765489</v>
      </c>
      <c r="R23" s="126">
        <v>0.2227464817226672</v>
      </c>
      <c r="S23" s="126">
        <v>0.2344591544682843</v>
      </c>
      <c r="T23" s="126">
        <v>0.3636442253013891</v>
      </c>
      <c r="U23" s="126">
        <v>0.4637781410621716</v>
      </c>
      <c r="V23" s="126">
        <v>0.5001691751479689</v>
      </c>
      <c r="W23" s="126">
        <v>0.4754182745934933</v>
      </c>
      <c r="X23" s="126">
        <v>0.4736948936849285</v>
      </c>
      <c r="Y23" s="126">
        <v>0.4426902184116296</v>
      </c>
      <c r="Z23" s="126">
        <v>0.3834078309743451</v>
      </c>
      <c r="AA23" s="126">
        <v>0.374229517190736</v>
      </c>
      <c r="AB23" s="126">
        <v>0.3641620337391909</v>
      </c>
      <c r="AC23" s="126">
        <v>0.3533672803582314</v>
      </c>
      <c r="AD23" s="126">
        <v>0.33</v>
      </c>
      <c r="AE23" s="126">
        <v>0.32</v>
      </c>
      <c r="AF23" s="126">
        <v>0.31</v>
      </c>
      <c r="AG23" s="130">
        <v>0.31</v>
      </c>
      <c r="AH23" s="132">
        <v>0.32</v>
      </c>
      <c r="AI23" s="132">
        <v>0.27</v>
      </c>
      <c r="AJ23" s="132">
        <v>0.27</v>
      </c>
      <c r="AK23" s="132" t="s">
        <v>248</v>
      </c>
      <c r="AL23" s="132">
        <v>0.27</v>
      </c>
      <c r="AM23" s="132">
        <v>0.32</v>
      </c>
      <c r="AN23" s="132">
        <v>0.32</v>
      </c>
      <c r="AO23" s="132">
        <v>0.3</v>
      </c>
      <c r="AP23" s="133">
        <v>0.32</v>
      </c>
    </row>
    <row r="24" ht="18.75" customHeight="1">
      <c r="A24" s="13"/>
      <c r="B24" s="125" t="s">
        <v>122</v>
      </c>
      <c r="C24" s="126">
        <v>0.06766694828663725</v>
      </c>
      <c r="D24" s="126">
        <v>0.08928821352155074</v>
      </c>
      <c r="E24" s="126">
        <v>0.04266124387998017</v>
      </c>
      <c r="F24" s="126">
        <v>0.05769884737612124</v>
      </c>
      <c r="G24" s="126">
        <v>0.08163239443045177</v>
      </c>
      <c r="H24" s="126">
        <v>0.1268394433539955</v>
      </c>
      <c r="I24" s="127">
        <v>0.06</v>
      </c>
      <c r="J24" s="128">
        <v>0.08</v>
      </c>
      <c r="K24" s="128">
        <v>0.02</v>
      </c>
      <c r="L24" s="82"/>
      <c r="M24" s="129">
        <v>0.06737026549353363</v>
      </c>
      <c r="N24" s="126">
        <v>0.02319035617186473</v>
      </c>
      <c r="O24" s="126">
        <v>0.05109202091896353</v>
      </c>
      <c r="P24" s="126">
        <v>0.04177781395429163</v>
      </c>
      <c r="Q24" s="126">
        <v>0.04469342653983505</v>
      </c>
      <c r="R24" s="126">
        <v>0.0548286217286435</v>
      </c>
      <c r="S24" s="126">
        <v>0.06281975055764322</v>
      </c>
      <c r="T24" s="126">
        <v>0.06714861838119184</v>
      </c>
      <c r="U24" s="126">
        <v>0.07290508246273693</v>
      </c>
      <c r="V24" s="126">
        <v>0.092150067258393</v>
      </c>
      <c r="W24" s="126">
        <v>0.07472830275300436</v>
      </c>
      <c r="X24" s="126">
        <v>0.09842781222994682</v>
      </c>
      <c r="Y24" s="126">
        <v>0.1456008095954279</v>
      </c>
      <c r="Z24" s="126">
        <v>0.1444576618731827</v>
      </c>
      <c r="AA24" s="126">
        <v>0.1126039692357101</v>
      </c>
      <c r="AB24" s="126">
        <v>0.06609691584888142</v>
      </c>
      <c r="AC24" s="126">
        <v>0.06541407008636017</v>
      </c>
      <c r="AD24" s="126">
        <v>0.08</v>
      </c>
      <c r="AE24" s="126">
        <v>0.06</v>
      </c>
      <c r="AF24" s="126">
        <v>0.04</v>
      </c>
      <c r="AG24" s="130">
        <v>0.03</v>
      </c>
      <c r="AH24" s="132">
        <v>0.04</v>
      </c>
      <c r="AI24" s="132">
        <v>0.17</v>
      </c>
      <c r="AJ24" s="132">
        <v>0.07</v>
      </c>
      <c r="AK24" s="132">
        <v>0.01</v>
      </c>
      <c r="AL24" s="132">
        <v>0.02</v>
      </c>
      <c r="AM24" s="132">
        <v>0.03</v>
      </c>
      <c r="AN24" s="132">
        <v>0.03</v>
      </c>
      <c r="AO24" s="132">
        <v>0.02</v>
      </c>
      <c r="AP24" s="133">
        <v>0.25</v>
      </c>
    </row>
    <row r="25" ht="18.75" customHeight="1">
      <c r="A25" s="13"/>
      <c r="B25" s="135"/>
      <c r="C25" s="111"/>
      <c r="D25" s="111"/>
      <c r="E25" s="111"/>
      <c r="F25" s="111"/>
      <c r="G25" s="111"/>
      <c r="H25" s="111"/>
      <c r="I25" s="112"/>
      <c r="J25" s="113"/>
      <c r="K25" s="113"/>
      <c r="L25" s="114"/>
      <c r="M25" s="115"/>
      <c r="N25" s="111"/>
      <c r="O25" s="111"/>
      <c r="P25" s="111"/>
      <c r="Q25" s="111"/>
      <c r="R25" s="111"/>
      <c r="S25" s="111"/>
      <c r="T25" s="111"/>
      <c r="U25" s="111"/>
      <c r="V25" s="111"/>
      <c r="W25" s="111"/>
      <c r="X25" s="111"/>
      <c r="Y25" s="111"/>
      <c r="Z25" s="111"/>
      <c r="AA25" s="111"/>
      <c r="AB25" s="111"/>
      <c r="AC25" s="111"/>
      <c r="AD25" s="111"/>
      <c r="AE25" s="111"/>
      <c r="AF25" s="111"/>
      <c r="AG25" s="70"/>
      <c r="AH25" s="71"/>
      <c r="AI25" s="71"/>
      <c r="AJ25" s="71"/>
      <c r="AK25" s="71"/>
      <c r="AL25" s="71"/>
      <c r="AM25" s="71"/>
      <c r="AN25" s="71"/>
      <c r="AO25" s="71"/>
      <c r="AP25" s="71"/>
    </row>
    <row r="26" ht="18.75" customHeight="1">
      <c r="A26" s="13"/>
      <c r="B26" s="14" t="s">
        <v>231</v>
      </c>
      <c r="C26" s="18" t="s">
        <v>23</v>
      </c>
      <c r="D26" s="18" t="s">
        <v>34</v>
      </c>
      <c r="E26" s="18" t="s">
        <v>36</v>
      </c>
      <c r="F26" s="18" t="s">
        <v>38</v>
      </c>
      <c r="G26" s="18" t="s">
        <v>39</v>
      </c>
      <c r="H26" s="18" t="s">
        <v>40</v>
      </c>
      <c r="I26" s="21" t="s">
        <v>42</v>
      </c>
      <c r="J26" s="21" t="s">
        <v>44</v>
      </c>
      <c r="K26" s="21" t="s">
        <v>45</v>
      </c>
      <c r="L26" s="24"/>
      <c r="M26" s="27" t="s">
        <v>145</v>
      </c>
      <c r="N26" s="18" t="s">
        <v>146</v>
      </c>
      <c r="O26" s="18" t="s">
        <v>147</v>
      </c>
      <c r="P26" s="18" t="s">
        <v>148</v>
      </c>
      <c r="Q26" s="18" t="s">
        <v>53</v>
      </c>
      <c r="R26" s="18" t="str">
        <f t="shared" ref="R26:S26" si="3">R20</f>
        <v>Q2 2020</v>
      </c>
      <c r="S26" s="18" t="str">
        <f t="shared" si="3"/>
        <v>Q3 2020</v>
      </c>
      <c r="T26" s="18" t="s">
        <v>56</v>
      </c>
      <c r="U26" s="18" t="s">
        <v>57</v>
      </c>
      <c r="V26" s="18" t="s">
        <v>58</v>
      </c>
      <c r="W26" s="18" t="s">
        <v>59</v>
      </c>
      <c r="X26" s="18" t="s">
        <v>60</v>
      </c>
      <c r="Y26" s="18" t="s">
        <v>61</v>
      </c>
      <c r="Z26" s="18" t="s">
        <v>62</v>
      </c>
      <c r="AA26" s="18" t="s">
        <v>64</v>
      </c>
      <c r="AB26" s="18" t="s">
        <v>66</v>
      </c>
      <c r="AC26" s="18" t="s">
        <v>67</v>
      </c>
      <c r="AD26" s="18" t="s">
        <v>68</v>
      </c>
      <c r="AE26" s="18" t="s">
        <v>69</v>
      </c>
      <c r="AF26" s="18" t="s">
        <v>70</v>
      </c>
      <c r="AG26" s="18" t="s">
        <v>71</v>
      </c>
      <c r="AH26" s="18" t="s">
        <v>73</v>
      </c>
      <c r="AI26" s="31" t="s">
        <v>74</v>
      </c>
      <c r="AJ26" s="31" t="s">
        <v>75</v>
      </c>
      <c r="AK26" s="31" t="s">
        <v>76</v>
      </c>
      <c r="AL26" s="31" t="s">
        <v>77</v>
      </c>
      <c r="AM26" s="31" t="s">
        <v>79</v>
      </c>
      <c r="AN26" s="31" t="s">
        <v>80</v>
      </c>
      <c r="AO26" s="31" t="s">
        <v>81</v>
      </c>
      <c r="AP26" s="31" t="s">
        <v>82</v>
      </c>
    </row>
    <row r="27" ht="18.75" customHeight="1">
      <c r="A27" s="13"/>
      <c r="B27" s="36" t="s">
        <v>263</v>
      </c>
      <c r="C27" s="138">
        <v>28.71246572995242</v>
      </c>
      <c r="D27" s="138">
        <v>29.92803668154124</v>
      </c>
      <c r="E27" s="138">
        <v>27.78071719907971</v>
      </c>
      <c r="F27" s="138">
        <v>32.78037837282336</v>
      </c>
      <c r="G27" s="138">
        <v>37.95622529791407</v>
      </c>
      <c r="H27" s="138">
        <v>37.95003365815732</v>
      </c>
      <c r="I27" s="139">
        <v>45.98</v>
      </c>
      <c r="J27" s="140">
        <v>47.5</v>
      </c>
      <c r="K27" s="140">
        <v>50.12</v>
      </c>
      <c r="L27" s="82"/>
      <c r="M27" s="141">
        <v>28.0222736269366</v>
      </c>
      <c r="N27" s="138">
        <v>28.66246643670818</v>
      </c>
      <c r="O27" s="138">
        <v>26.86569839190143</v>
      </c>
      <c r="P27" s="138">
        <v>27.65227013378498</v>
      </c>
      <c r="Q27" s="138">
        <v>30.04195148823834</v>
      </c>
      <c r="R27" s="138">
        <v>34.60561436788609</v>
      </c>
      <c r="S27" s="138">
        <v>32.71816137161894</v>
      </c>
      <c r="T27" s="138">
        <v>33.72579791902208</v>
      </c>
      <c r="U27" s="138">
        <v>35.66355511432545</v>
      </c>
      <c r="V27" s="138">
        <v>39.52261382051276</v>
      </c>
      <c r="W27" s="138">
        <v>39.30719568762869</v>
      </c>
      <c r="X27" s="138">
        <v>37.67199867636903</v>
      </c>
      <c r="Y27" s="138">
        <v>35.86722811747126</v>
      </c>
      <c r="Z27" s="138">
        <v>36.1066050166846</v>
      </c>
      <c r="AA27" s="138">
        <v>38.93616796858188</v>
      </c>
      <c r="AB27" s="138">
        <v>41.70088735446686</v>
      </c>
      <c r="AC27" s="138">
        <v>43.95305573740222</v>
      </c>
      <c r="AD27" s="138">
        <v>45.6</v>
      </c>
      <c r="AE27" s="138">
        <v>46.8</v>
      </c>
      <c r="AF27" s="138">
        <v>47.73</v>
      </c>
      <c r="AG27" s="144">
        <v>46.5</v>
      </c>
      <c r="AH27" s="145">
        <v>48.66</v>
      </c>
      <c r="AI27" s="145">
        <v>47.5</v>
      </c>
      <c r="AJ27" s="145">
        <v>47.03</v>
      </c>
      <c r="AK27" s="145">
        <v>48.4</v>
      </c>
      <c r="AL27" s="145">
        <v>49.7</v>
      </c>
      <c r="AM27" s="145">
        <v>50.43</v>
      </c>
      <c r="AN27" s="145">
        <v>51.69</v>
      </c>
      <c r="AO27" s="145">
        <v>51.49</v>
      </c>
      <c r="AP27" s="145">
        <v>51.3</v>
      </c>
    </row>
    <row r="28" ht="18.75" customHeight="1">
      <c r="A28" s="13"/>
      <c r="B28" s="47" t="s">
        <v>101</v>
      </c>
      <c r="C28" s="147">
        <v>30.17427118960242</v>
      </c>
      <c r="D28" s="147">
        <v>30.43568959303314</v>
      </c>
      <c r="E28" s="147">
        <v>28.92940434981874</v>
      </c>
      <c r="F28" s="147">
        <v>35.27615990388104</v>
      </c>
      <c r="G28" s="147">
        <v>43.53314664084806</v>
      </c>
      <c r="H28" s="147">
        <v>43.44810279385955</v>
      </c>
      <c r="I28" s="147">
        <v>49.07</v>
      </c>
      <c r="J28" s="148">
        <v>49.2</v>
      </c>
      <c r="K28" s="148">
        <v>51.24</v>
      </c>
      <c r="L28" s="149"/>
      <c r="M28" s="147">
        <v>28.30647440191007</v>
      </c>
      <c r="N28" s="147">
        <v>29.09726445358684</v>
      </c>
      <c r="O28" s="147">
        <v>28.72186065896279</v>
      </c>
      <c r="P28" s="147">
        <v>29.59556345874556</v>
      </c>
      <c r="Q28" s="147">
        <v>31.93848719331754</v>
      </c>
      <c r="R28" s="147">
        <v>36.98184555752177</v>
      </c>
      <c r="S28" s="147">
        <v>35.3351725605931</v>
      </c>
      <c r="T28" s="147">
        <v>36.92907799838552</v>
      </c>
      <c r="U28" s="147">
        <v>40.25545105719112</v>
      </c>
      <c r="V28" s="147">
        <v>45.37824602357676</v>
      </c>
      <c r="W28" s="147">
        <v>45.73365301681289</v>
      </c>
      <c r="X28" s="147">
        <v>43.37947953956122</v>
      </c>
      <c r="Y28" s="147">
        <v>41.47991595995038</v>
      </c>
      <c r="Z28" s="147">
        <v>42.39350124759931</v>
      </c>
      <c r="AA28" s="147">
        <v>44.41186680108622</v>
      </c>
      <c r="AB28" s="147">
        <v>45.85550509836452</v>
      </c>
      <c r="AC28" s="147">
        <v>47.6332663167163</v>
      </c>
      <c r="AD28" s="147">
        <v>49.0</v>
      </c>
      <c r="AE28" s="147">
        <v>49.5</v>
      </c>
      <c r="AF28" s="147">
        <v>50.22</v>
      </c>
      <c r="AG28" s="150">
        <v>48.5</v>
      </c>
      <c r="AH28" s="152">
        <v>50.48</v>
      </c>
      <c r="AI28" s="152">
        <v>49.2</v>
      </c>
      <c r="AJ28" s="152">
        <v>48.37</v>
      </c>
      <c r="AK28" s="152">
        <v>49.6</v>
      </c>
      <c r="AL28" s="152">
        <v>50.9</v>
      </c>
      <c r="AM28" s="152">
        <v>51.51</v>
      </c>
      <c r="AN28" s="152">
        <v>52.67</v>
      </c>
      <c r="AO28" s="152">
        <v>52.35</v>
      </c>
      <c r="AP28" s="152">
        <v>52.0</v>
      </c>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8"/>
      <c r="AD29" s="8"/>
      <c r="AE29" s="8"/>
      <c r="AF29" s="8"/>
      <c r="AG29" s="11"/>
      <c r="AH29" s="11"/>
      <c r="AI29" s="11"/>
      <c r="AJ29" s="11"/>
      <c r="AK29" s="11"/>
      <c r="AL29" s="11"/>
      <c r="AM29" s="11"/>
      <c r="AN29" s="11"/>
      <c r="AO29" s="11"/>
      <c r="AP29" s="1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8"/>
      <c r="AD30" s="8"/>
      <c r="AE30" s="8"/>
      <c r="AF30" s="8"/>
      <c r="AG30" s="11"/>
      <c r="AH30" s="11"/>
      <c r="AI30" s="11"/>
      <c r="AJ30" s="11"/>
      <c r="AK30" s="11"/>
      <c r="AL30" s="11"/>
      <c r="AM30" s="11"/>
      <c r="AN30" s="11"/>
      <c r="AO30" s="11"/>
      <c r="AP30" s="1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8"/>
      <c r="AD31" s="8"/>
      <c r="AE31" s="8"/>
      <c r="AF31" s="8"/>
      <c r="AG31" s="11"/>
      <c r="AH31" s="11"/>
      <c r="AI31" s="11"/>
      <c r="AJ31" s="11"/>
      <c r="AK31" s="11"/>
      <c r="AL31" s="11"/>
      <c r="AM31" s="11"/>
      <c r="AN31" s="11"/>
      <c r="AO31" s="11"/>
      <c r="AP31" s="1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8"/>
      <c r="AD32" s="8"/>
      <c r="AE32" s="8"/>
      <c r="AF32" s="8"/>
      <c r="AG32" s="11"/>
      <c r="AH32" s="11"/>
      <c r="AI32" s="11"/>
      <c r="AJ32" s="11"/>
      <c r="AK32" s="11"/>
      <c r="AL32" s="11"/>
      <c r="AM32" s="11"/>
      <c r="AN32" s="11"/>
      <c r="AO32" s="11"/>
      <c r="AP32" s="1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8"/>
      <c r="AD33" s="8"/>
      <c r="AE33" s="8"/>
      <c r="AF33" s="8"/>
      <c r="AG33" s="11"/>
      <c r="AH33" s="11"/>
      <c r="AI33" s="11"/>
      <c r="AJ33" s="11"/>
      <c r="AK33" s="11"/>
      <c r="AL33" s="11"/>
      <c r="AM33" s="11"/>
      <c r="AN33" s="11"/>
      <c r="AO33" s="11"/>
      <c r="AP33" s="1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8"/>
      <c r="AD34" s="8"/>
      <c r="AE34" s="8"/>
      <c r="AF34" s="8"/>
      <c r="AG34" s="11"/>
      <c r="AH34" s="11"/>
      <c r="AI34" s="11"/>
      <c r="AJ34" s="11"/>
      <c r="AK34" s="11"/>
      <c r="AL34" s="11"/>
      <c r="AM34" s="11"/>
      <c r="AN34" s="11"/>
      <c r="AO34" s="11"/>
      <c r="AP34" s="1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8"/>
      <c r="AD35" s="8"/>
      <c r="AE35" s="8"/>
      <c r="AF35" s="8"/>
      <c r="AG35" s="11"/>
      <c r="AH35" s="11"/>
      <c r="AI35" s="11"/>
      <c r="AJ35" s="11"/>
      <c r="AK35" s="11"/>
      <c r="AL35" s="11"/>
      <c r="AM35" s="11"/>
      <c r="AN35" s="11"/>
      <c r="AO35" s="11"/>
      <c r="AP35" s="1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8"/>
      <c r="AD36" s="8"/>
      <c r="AE36" s="8"/>
      <c r="AF36" s="8"/>
      <c r="AG36" s="11"/>
      <c r="AH36" s="11"/>
      <c r="AI36" s="11"/>
      <c r="AJ36" s="11"/>
      <c r="AK36" s="11"/>
      <c r="AL36" s="11"/>
      <c r="AM36" s="11"/>
      <c r="AN36" s="11"/>
      <c r="AO36" s="11"/>
      <c r="AP36" s="1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8"/>
      <c r="AD37" s="8"/>
      <c r="AE37" s="8"/>
      <c r="AF37" s="8"/>
      <c r="AG37" s="11"/>
      <c r="AH37" s="11"/>
      <c r="AI37" s="11"/>
      <c r="AJ37" s="11"/>
      <c r="AK37" s="11"/>
      <c r="AL37" s="11"/>
      <c r="AM37" s="11"/>
      <c r="AN37" s="11"/>
      <c r="AO37" s="11"/>
      <c r="AP37" s="1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8"/>
      <c r="AD38" s="8"/>
      <c r="AE38" s="8"/>
      <c r="AF38" s="8"/>
      <c r="AG38" s="11"/>
      <c r="AH38" s="11"/>
      <c r="AI38" s="11"/>
      <c r="AJ38" s="11"/>
      <c r="AK38" s="11"/>
      <c r="AL38" s="11"/>
      <c r="AM38" s="11"/>
      <c r="AN38" s="11"/>
      <c r="AO38" s="11"/>
      <c r="AP38" s="1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8"/>
      <c r="AD39" s="8"/>
      <c r="AE39" s="8"/>
      <c r="AF39" s="8"/>
      <c r="AG39" s="11"/>
      <c r="AH39" s="11"/>
      <c r="AI39" s="11"/>
      <c r="AJ39" s="11"/>
      <c r="AK39" s="11"/>
      <c r="AL39" s="11"/>
      <c r="AM39" s="11"/>
      <c r="AN39" s="11"/>
      <c r="AO39" s="11"/>
      <c r="AP39" s="1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8"/>
      <c r="AD40" s="8"/>
      <c r="AE40" s="8"/>
      <c r="AF40" s="8"/>
      <c r="AG40" s="11"/>
      <c r="AH40" s="11"/>
      <c r="AI40" s="11"/>
      <c r="AJ40" s="11"/>
      <c r="AK40" s="11"/>
      <c r="AL40" s="11"/>
      <c r="AM40" s="11"/>
      <c r="AN40" s="11"/>
      <c r="AO40" s="11"/>
      <c r="AP40" s="1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8"/>
      <c r="AD41" s="8"/>
      <c r="AE41" s="8"/>
      <c r="AF41" s="8"/>
      <c r="AG41" s="11"/>
      <c r="AH41" s="11"/>
      <c r="AI41" s="11"/>
      <c r="AJ41" s="11"/>
      <c r="AK41" s="11"/>
      <c r="AL41" s="11"/>
      <c r="AM41" s="11"/>
      <c r="AN41" s="11"/>
      <c r="AO41" s="11"/>
      <c r="AP41" s="1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8"/>
      <c r="AD42" s="8"/>
      <c r="AE42" s="8"/>
      <c r="AF42" s="8"/>
      <c r="AG42" s="11"/>
      <c r="AH42" s="11"/>
      <c r="AI42" s="11"/>
      <c r="AJ42" s="11"/>
      <c r="AK42" s="11"/>
      <c r="AL42" s="11"/>
      <c r="AM42" s="11"/>
      <c r="AN42" s="11"/>
      <c r="AO42" s="11"/>
      <c r="AP42" s="1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8"/>
      <c r="AD43" s="8"/>
      <c r="AE43" s="8"/>
      <c r="AF43" s="8"/>
      <c r="AG43" s="11"/>
      <c r="AH43" s="11"/>
      <c r="AI43" s="11"/>
      <c r="AJ43" s="11"/>
      <c r="AK43" s="11"/>
      <c r="AL43" s="11"/>
      <c r="AM43" s="11"/>
      <c r="AN43" s="11"/>
      <c r="AO43" s="11"/>
      <c r="AP43" s="1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8"/>
      <c r="AD44" s="8"/>
      <c r="AE44" s="8"/>
      <c r="AF44" s="8"/>
      <c r="AG44" s="11"/>
      <c r="AH44" s="11"/>
      <c r="AI44" s="11"/>
      <c r="AJ44" s="11"/>
      <c r="AK44" s="11"/>
      <c r="AL44" s="11"/>
      <c r="AM44" s="11"/>
      <c r="AN44" s="11"/>
      <c r="AO44" s="11"/>
      <c r="AP44" s="1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8"/>
      <c r="AD45" s="8"/>
      <c r="AE45" s="8"/>
      <c r="AF45" s="8"/>
      <c r="AG45" s="11"/>
      <c r="AH45" s="11"/>
      <c r="AI45" s="11"/>
      <c r="AJ45" s="11"/>
      <c r="AK45" s="11"/>
      <c r="AL45" s="11"/>
      <c r="AM45" s="11"/>
      <c r="AN45" s="11"/>
      <c r="AO45" s="11"/>
      <c r="AP45" s="1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8"/>
      <c r="AD46" s="8"/>
      <c r="AE46" s="8"/>
      <c r="AF46" s="8"/>
      <c r="AG46" s="11"/>
      <c r="AH46" s="11"/>
      <c r="AI46" s="11"/>
      <c r="AJ46" s="11"/>
      <c r="AK46" s="11"/>
      <c r="AL46" s="11"/>
      <c r="AM46" s="11"/>
      <c r="AN46" s="11"/>
      <c r="AO46" s="11"/>
      <c r="AP46" s="1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8"/>
      <c r="AD47" s="8"/>
      <c r="AE47" s="8"/>
      <c r="AF47" s="8"/>
      <c r="AG47" s="11"/>
      <c r="AH47" s="11"/>
      <c r="AI47" s="11"/>
      <c r="AJ47" s="11"/>
      <c r="AK47" s="11"/>
      <c r="AL47" s="11"/>
      <c r="AM47" s="11"/>
      <c r="AN47" s="11"/>
      <c r="AO47" s="11"/>
      <c r="AP47" s="1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8"/>
      <c r="AD48" s="8"/>
      <c r="AE48" s="8"/>
      <c r="AF48" s="8"/>
      <c r="AG48" s="11"/>
      <c r="AH48" s="11"/>
      <c r="AI48" s="11"/>
      <c r="AJ48" s="11"/>
      <c r="AK48" s="11"/>
      <c r="AL48" s="11"/>
      <c r="AM48" s="11"/>
      <c r="AN48" s="11"/>
      <c r="AO48" s="11"/>
      <c r="AP48" s="1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8"/>
      <c r="AD49" s="8"/>
      <c r="AE49" s="8"/>
      <c r="AF49" s="8"/>
      <c r="AG49" s="11"/>
      <c r="AH49" s="11"/>
      <c r="AI49" s="11"/>
      <c r="AJ49" s="11"/>
      <c r="AK49" s="11"/>
      <c r="AL49" s="11"/>
      <c r="AM49" s="11"/>
      <c r="AN49" s="11"/>
      <c r="AO49" s="11"/>
      <c r="AP49" s="1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8"/>
      <c r="AD50" s="8"/>
      <c r="AE50" s="8"/>
      <c r="AF50" s="8"/>
      <c r="AG50" s="11"/>
      <c r="AH50" s="11"/>
      <c r="AI50" s="11"/>
      <c r="AJ50" s="11"/>
      <c r="AK50" s="11"/>
      <c r="AL50" s="11"/>
      <c r="AM50" s="11"/>
      <c r="AN50" s="11"/>
      <c r="AO50" s="11"/>
      <c r="AP50" s="1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8"/>
      <c r="AD51" s="8"/>
      <c r="AE51" s="8"/>
      <c r="AF51" s="8"/>
      <c r="AG51" s="11"/>
      <c r="AH51" s="11"/>
      <c r="AI51" s="11"/>
      <c r="AJ51" s="11"/>
      <c r="AK51" s="11"/>
      <c r="AL51" s="11"/>
      <c r="AM51" s="11"/>
      <c r="AN51" s="11"/>
      <c r="AO51" s="11"/>
      <c r="AP51" s="1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8"/>
      <c r="AD52" s="8"/>
      <c r="AE52" s="8"/>
      <c r="AF52" s="8"/>
      <c r="AG52" s="11"/>
      <c r="AH52" s="11"/>
      <c r="AI52" s="11"/>
      <c r="AJ52" s="11"/>
      <c r="AK52" s="11"/>
      <c r="AL52" s="11"/>
      <c r="AM52" s="11"/>
      <c r="AN52" s="11"/>
      <c r="AO52" s="11"/>
      <c r="AP52" s="1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8"/>
      <c r="AD53" s="8"/>
      <c r="AE53" s="8"/>
      <c r="AF53" s="8"/>
      <c r="AG53" s="11"/>
      <c r="AH53" s="11"/>
      <c r="AI53" s="11"/>
      <c r="AJ53" s="11"/>
      <c r="AK53" s="11"/>
      <c r="AL53" s="11"/>
      <c r="AM53" s="11"/>
      <c r="AN53" s="11"/>
      <c r="AO53" s="11"/>
      <c r="AP53" s="1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8"/>
      <c r="AD54" s="8"/>
      <c r="AE54" s="8"/>
      <c r="AF54" s="8"/>
      <c r="AG54" s="11"/>
      <c r="AH54" s="11"/>
      <c r="AI54" s="11"/>
      <c r="AJ54" s="11"/>
      <c r="AK54" s="11"/>
      <c r="AL54" s="11"/>
      <c r="AM54" s="11"/>
      <c r="AN54" s="11"/>
      <c r="AO54" s="11"/>
      <c r="AP54" s="1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8"/>
      <c r="AD55" s="8"/>
      <c r="AE55" s="8"/>
      <c r="AF55" s="8"/>
      <c r="AG55" s="11"/>
      <c r="AH55" s="11"/>
      <c r="AI55" s="11"/>
      <c r="AJ55" s="11"/>
      <c r="AK55" s="11"/>
      <c r="AL55" s="11"/>
      <c r="AM55" s="11"/>
      <c r="AN55" s="11"/>
      <c r="AO55" s="11"/>
      <c r="AP55" s="1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8"/>
      <c r="AD56" s="8"/>
      <c r="AE56" s="8"/>
      <c r="AF56" s="8"/>
      <c r="AG56" s="11"/>
      <c r="AH56" s="11"/>
      <c r="AI56" s="11"/>
      <c r="AJ56" s="11"/>
      <c r="AK56" s="11"/>
      <c r="AL56" s="11"/>
      <c r="AM56" s="11"/>
      <c r="AN56" s="11"/>
      <c r="AO56" s="11"/>
      <c r="AP56" s="1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8"/>
      <c r="AD57" s="8"/>
      <c r="AE57" s="8"/>
      <c r="AF57" s="8"/>
      <c r="AG57" s="11"/>
      <c r="AH57" s="11"/>
      <c r="AI57" s="11"/>
      <c r="AJ57" s="11"/>
      <c r="AK57" s="11"/>
      <c r="AL57" s="11"/>
      <c r="AM57" s="11"/>
      <c r="AN57" s="11"/>
      <c r="AO57" s="11"/>
      <c r="AP57" s="1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8"/>
      <c r="AD58" s="8"/>
      <c r="AE58" s="8"/>
      <c r="AF58" s="8"/>
      <c r="AG58" s="11"/>
      <c r="AH58" s="11"/>
      <c r="AI58" s="11"/>
      <c r="AJ58" s="11"/>
      <c r="AK58" s="11"/>
      <c r="AL58" s="11"/>
      <c r="AM58" s="11"/>
      <c r="AN58" s="11"/>
      <c r="AO58" s="11"/>
      <c r="AP58" s="1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8"/>
      <c r="AD59" s="8"/>
      <c r="AE59" s="8"/>
      <c r="AF59" s="8"/>
      <c r="AG59" s="11"/>
      <c r="AH59" s="11"/>
      <c r="AI59" s="11"/>
      <c r="AJ59" s="11"/>
      <c r="AK59" s="11"/>
      <c r="AL59" s="11"/>
      <c r="AM59" s="11"/>
      <c r="AN59" s="11"/>
      <c r="AO59" s="11"/>
      <c r="AP59" s="1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8"/>
      <c r="AD60" s="8"/>
      <c r="AE60" s="8"/>
      <c r="AF60" s="8"/>
      <c r="AG60" s="11"/>
      <c r="AH60" s="11"/>
      <c r="AI60" s="11"/>
      <c r="AJ60" s="11"/>
      <c r="AK60" s="11"/>
      <c r="AL60" s="11"/>
      <c r="AM60" s="11"/>
      <c r="AN60" s="11"/>
      <c r="AO60" s="11"/>
      <c r="AP60" s="1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8"/>
      <c r="AD61" s="8"/>
      <c r="AE61" s="8"/>
      <c r="AF61" s="8"/>
      <c r="AG61" s="11"/>
      <c r="AH61" s="11"/>
      <c r="AI61" s="11"/>
      <c r="AJ61" s="11"/>
      <c r="AK61" s="11"/>
      <c r="AL61" s="11"/>
      <c r="AM61" s="11"/>
      <c r="AN61" s="11"/>
      <c r="AO61" s="11"/>
      <c r="AP61" s="1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8"/>
      <c r="AD62" s="8"/>
      <c r="AE62" s="8"/>
      <c r="AF62" s="8"/>
      <c r="AG62" s="11"/>
      <c r="AH62" s="11"/>
      <c r="AI62" s="11"/>
      <c r="AJ62" s="11"/>
      <c r="AK62" s="11"/>
      <c r="AL62" s="11"/>
      <c r="AM62" s="11"/>
      <c r="AN62" s="11"/>
      <c r="AO62" s="11"/>
      <c r="AP62" s="1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8"/>
      <c r="AD63" s="8"/>
      <c r="AE63" s="8"/>
      <c r="AF63" s="8"/>
      <c r="AG63" s="11"/>
      <c r="AH63" s="11"/>
      <c r="AI63" s="11"/>
      <c r="AJ63" s="11"/>
      <c r="AK63" s="11"/>
      <c r="AL63" s="11"/>
      <c r="AM63" s="11"/>
      <c r="AN63" s="11"/>
      <c r="AO63" s="11"/>
      <c r="AP63" s="1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8"/>
      <c r="AD64" s="8"/>
      <c r="AE64" s="8"/>
      <c r="AF64" s="8"/>
      <c r="AG64" s="11"/>
      <c r="AH64" s="11"/>
      <c r="AI64" s="11"/>
      <c r="AJ64" s="11"/>
      <c r="AK64" s="11"/>
      <c r="AL64" s="11"/>
      <c r="AM64" s="11"/>
      <c r="AN64" s="11"/>
      <c r="AO64" s="11"/>
      <c r="AP64" s="1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8"/>
      <c r="AD65" s="8"/>
      <c r="AE65" s="8"/>
      <c r="AF65" s="8"/>
      <c r="AG65" s="11"/>
      <c r="AH65" s="11"/>
      <c r="AI65" s="11"/>
      <c r="AJ65" s="11"/>
      <c r="AK65" s="11"/>
      <c r="AL65" s="11"/>
      <c r="AM65" s="11"/>
      <c r="AN65" s="11"/>
      <c r="AO65" s="11"/>
      <c r="AP65" s="1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8"/>
      <c r="AD66" s="8"/>
      <c r="AE66" s="8"/>
      <c r="AF66" s="8"/>
      <c r="AG66" s="11"/>
      <c r="AH66" s="11"/>
      <c r="AI66" s="11"/>
      <c r="AJ66" s="11"/>
      <c r="AK66" s="11"/>
      <c r="AL66" s="11"/>
      <c r="AM66" s="11"/>
      <c r="AN66" s="11"/>
      <c r="AO66" s="11"/>
      <c r="AP66" s="1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8"/>
      <c r="AD67" s="8"/>
      <c r="AE67" s="8"/>
      <c r="AF67" s="8"/>
      <c r="AG67" s="11"/>
      <c r="AH67" s="11"/>
      <c r="AI67" s="11"/>
      <c r="AJ67" s="11"/>
      <c r="AK67" s="11"/>
      <c r="AL67" s="11"/>
      <c r="AM67" s="11"/>
      <c r="AN67" s="11"/>
      <c r="AO67" s="11"/>
      <c r="AP67" s="1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8"/>
      <c r="AD68" s="8"/>
      <c r="AE68" s="8"/>
      <c r="AF68" s="8"/>
      <c r="AG68" s="11"/>
      <c r="AH68" s="11"/>
      <c r="AI68" s="11"/>
      <c r="AJ68" s="11"/>
      <c r="AK68" s="11"/>
      <c r="AL68" s="11"/>
      <c r="AM68" s="11"/>
      <c r="AN68" s="11"/>
      <c r="AO68" s="11"/>
      <c r="AP68" s="1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8"/>
      <c r="AD69" s="8"/>
      <c r="AE69" s="8"/>
      <c r="AF69" s="8"/>
      <c r="AG69" s="11"/>
      <c r="AH69" s="11"/>
      <c r="AI69" s="11"/>
      <c r="AJ69" s="11"/>
      <c r="AK69" s="11"/>
      <c r="AL69" s="11"/>
      <c r="AM69" s="11"/>
      <c r="AN69" s="11"/>
      <c r="AO69" s="11"/>
      <c r="AP69" s="1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8"/>
      <c r="AD70" s="8"/>
      <c r="AE70" s="8"/>
      <c r="AF70" s="8"/>
      <c r="AG70" s="11"/>
      <c r="AH70" s="11"/>
      <c r="AI70" s="11"/>
      <c r="AJ70" s="11"/>
      <c r="AK70" s="11"/>
      <c r="AL70" s="11"/>
      <c r="AM70" s="11"/>
      <c r="AN70" s="11"/>
      <c r="AO70" s="11"/>
      <c r="AP70" s="1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8"/>
      <c r="AD71" s="8"/>
      <c r="AE71" s="8"/>
      <c r="AF71" s="8"/>
      <c r="AG71" s="11"/>
      <c r="AH71" s="11"/>
      <c r="AI71" s="11"/>
      <c r="AJ71" s="11"/>
      <c r="AK71" s="11"/>
      <c r="AL71" s="11"/>
      <c r="AM71" s="11"/>
      <c r="AN71" s="11"/>
      <c r="AO71" s="11"/>
      <c r="AP71" s="1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8"/>
      <c r="AD72" s="8"/>
      <c r="AE72" s="8"/>
      <c r="AF72" s="8"/>
      <c r="AG72" s="11"/>
      <c r="AH72" s="11"/>
      <c r="AI72" s="11"/>
      <c r="AJ72" s="11"/>
      <c r="AK72" s="11"/>
      <c r="AL72" s="11"/>
      <c r="AM72" s="11"/>
      <c r="AN72" s="11"/>
      <c r="AO72" s="11"/>
      <c r="AP72" s="1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8"/>
      <c r="AD73" s="8"/>
      <c r="AE73" s="8"/>
      <c r="AF73" s="8"/>
      <c r="AG73" s="11"/>
      <c r="AH73" s="11"/>
      <c r="AI73" s="11"/>
      <c r="AJ73" s="11"/>
      <c r="AK73" s="11"/>
      <c r="AL73" s="11"/>
      <c r="AM73" s="11"/>
      <c r="AN73" s="11"/>
      <c r="AO73" s="11"/>
      <c r="AP73" s="1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8"/>
      <c r="AD74" s="8"/>
      <c r="AE74" s="8"/>
      <c r="AF74" s="8"/>
      <c r="AG74" s="11"/>
      <c r="AH74" s="11"/>
      <c r="AI74" s="11"/>
      <c r="AJ74" s="11"/>
      <c r="AK74" s="11"/>
      <c r="AL74" s="11"/>
      <c r="AM74" s="11"/>
      <c r="AN74" s="11"/>
      <c r="AO74" s="11"/>
      <c r="AP74" s="1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8"/>
      <c r="AD75" s="8"/>
      <c r="AE75" s="8"/>
      <c r="AF75" s="8"/>
      <c r="AG75" s="11"/>
      <c r="AH75" s="11"/>
      <c r="AI75" s="11"/>
      <c r="AJ75" s="11"/>
      <c r="AK75" s="11"/>
      <c r="AL75" s="11"/>
      <c r="AM75" s="11"/>
      <c r="AN75" s="11"/>
      <c r="AO75" s="11"/>
      <c r="AP75" s="1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8"/>
      <c r="AD76" s="8"/>
      <c r="AE76" s="8"/>
      <c r="AF76" s="8"/>
      <c r="AG76" s="11"/>
      <c r="AH76" s="11"/>
      <c r="AI76" s="11"/>
      <c r="AJ76" s="11"/>
      <c r="AK76" s="11"/>
      <c r="AL76" s="11"/>
      <c r="AM76" s="11"/>
      <c r="AN76" s="11"/>
      <c r="AO76" s="11"/>
      <c r="AP76" s="1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8"/>
      <c r="AD77" s="8"/>
      <c r="AE77" s="8"/>
      <c r="AF77" s="8"/>
      <c r="AG77" s="11"/>
      <c r="AH77" s="11"/>
      <c r="AI77" s="11"/>
      <c r="AJ77" s="11"/>
      <c r="AK77" s="11"/>
      <c r="AL77" s="11"/>
      <c r="AM77" s="11"/>
      <c r="AN77" s="11"/>
      <c r="AO77" s="11"/>
      <c r="AP77" s="1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8"/>
      <c r="AD78" s="8"/>
      <c r="AE78" s="8"/>
      <c r="AF78" s="8"/>
      <c r="AG78" s="11"/>
      <c r="AH78" s="11"/>
      <c r="AI78" s="11"/>
      <c r="AJ78" s="11"/>
      <c r="AK78" s="11"/>
      <c r="AL78" s="11"/>
      <c r="AM78" s="11"/>
      <c r="AN78" s="11"/>
      <c r="AO78" s="11"/>
      <c r="AP78" s="1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8"/>
      <c r="AD79" s="8"/>
      <c r="AE79" s="8"/>
      <c r="AF79" s="8"/>
      <c r="AG79" s="11"/>
      <c r="AH79" s="11"/>
      <c r="AI79" s="11"/>
      <c r="AJ79" s="11"/>
      <c r="AK79" s="11"/>
      <c r="AL79" s="11"/>
      <c r="AM79" s="11"/>
      <c r="AN79" s="11"/>
      <c r="AO79" s="11"/>
      <c r="AP79" s="1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8"/>
      <c r="AD80" s="8"/>
      <c r="AE80" s="8"/>
      <c r="AF80" s="8"/>
      <c r="AG80" s="11"/>
      <c r="AH80" s="11"/>
      <c r="AI80" s="11"/>
      <c r="AJ80" s="11"/>
      <c r="AK80" s="11"/>
      <c r="AL80" s="11"/>
      <c r="AM80" s="11"/>
      <c r="AN80" s="11"/>
      <c r="AO80" s="11"/>
      <c r="AP80" s="1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8"/>
      <c r="AD81" s="8"/>
      <c r="AE81" s="8"/>
      <c r="AF81" s="8"/>
      <c r="AG81" s="11"/>
      <c r="AH81" s="11"/>
      <c r="AI81" s="11"/>
      <c r="AJ81" s="11"/>
      <c r="AK81" s="11"/>
      <c r="AL81" s="11"/>
      <c r="AM81" s="11"/>
      <c r="AN81" s="11"/>
      <c r="AO81" s="11"/>
      <c r="AP81" s="1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8"/>
      <c r="AD82" s="8"/>
      <c r="AE82" s="8"/>
      <c r="AF82" s="8"/>
      <c r="AG82" s="11"/>
      <c r="AH82" s="11"/>
      <c r="AI82" s="11"/>
      <c r="AJ82" s="11"/>
      <c r="AK82" s="11"/>
      <c r="AL82" s="11"/>
      <c r="AM82" s="11"/>
      <c r="AN82" s="11"/>
      <c r="AO82" s="11"/>
      <c r="AP82" s="1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8"/>
      <c r="AD83" s="8"/>
      <c r="AE83" s="8"/>
      <c r="AF83" s="8"/>
      <c r="AG83" s="11"/>
      <c r="AH83" s="11"/>
      <c r="AI83" s="11"/>
      <c r="AJ83" s="11"/>
      <c r="AK83" s="11"/>
      <c r="AL83" s="11"/>
      <c r="AM83" s="11"/>
      <c r="AN83" s="11"/>
      <c r="AO83" s="11"/>
      <c r="AP83" s="1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8"/>
      <c r="AD84" s="8"/>
      <c r="AE84" s="8"/>
      <c r="AF84" s="8"/>
      <c r="AG84" s="11"/>
      <c r="AH84" s="11"/>
      <c r="AI84" s="11"/>
      <c r="AJ84" s="11"/>
      <c r="AK84" s="11"/>
      <c r="AL84" s="11"/>
      <c r="AM84" s="11"/>
      <c r="AN84" s="11"/>
      <c r="AO84" s="11"/>
      <c r="AP84" s="1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8"/>
      <c r="AD85" s="8"/>
      <c r="AE85" s="8"/>
      <c r="AF85" s="8"/>
      <c r="AG85" s="11"/>
      <c r="AH85" s="11"/>
      <c r="AI85" s="11"/>
      <c r="AJ85" s="11"/>
      <c r="AK85" s="11"/>
      <c r="AL85" s="11"/>
      <c r="AM85" s="11"/>
      <c r="AN85" s="11"/>
      <c r="AO85" s="11"/>
      <c r="AP85" s="1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8"/>
      <c r="AD86" s="8"/>
      <c r="AE86" s="8"/>
      <c r="AF86" s="8"/>
      <c r="AG86" s="11"/>
      <c r="AH86" s="11"/>
      <c r="AI86" s="11"/>
      <c r="AJ86" s="11"/>
      <c r="AK86" s="11"/>
      <c r="AL86" s="11"/>
      <c r="AM86" s="11"/>
      <c r="AN86" s="11"/>
      <c r="AO86" s="11"/>
      <c r="AP86" s="1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8"/>
      <c r="AD87" s="8"/>
      <c r="AE87" s="8"/>
      <c r="AF87" s="8"/>
      <c r="AG87" s="11"/>
      <c r="AH87" s="11"/>
      <c r="AI87" s="11"/>
      <c r="AJ87" s="11"/>
      <c r="AK87" s="11"/>
      <c r="AL87" s="11"/>
      <c r="AM87" s="11"/>
      <c r="AN87" s="11"/>
      <c r="AO87" s="11"/>
      <c r="AP87" s="1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8"/>
      <c r="AD88" s="8"/>
      <c r="AE88" s="8"/>
      <c r="AF88" s="8"/>
      <c r="AG88" s="11"/>
      <c r="AH88" s="11"/>
      <c r="AI88" s="11"/>
      <c r="AJ88" s="11"/>
      <c r="AK88" s="11"/>
      <c r="AL88" s="11"/>
      <c r="AM88" s="11"/>
      <c r="AN88" s="11"/>
      <c r="AO88" s="11"/>
      <c r="AP88" s="1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8"/>
      <c r="AD89" s="8"/>
      <c r="AE89" s="8"/>
      <c r="AF89" s="8"/>
      <c r="AG89" s="11"/>
      <c r="AH89" s="11"/>
      <c r="AI89" s="11"/>
      <c r="AJ89" s="11"/>
      <c r="AK89" s="11"/>
      <c r="AL89" s="11"/>
      <c r="AM89" s="11"/>
      <c r="AN89" s="11"/>
      <c r="AO89" s="11"/>
      <c r="AP89" s="1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8"/>
      <c r="AD90" s="8"/>
      <c r="AE90" s="8"/>
      <c r="AF90" s="8"/>
      <c r="AG90" s="11"/>
      <c r="AH90" s="11"/>
      <c r="AI90" s="11"/>
      <c r="AJ90" s="11"/>
      <c r="AK90" s="11"/>
      <c r="AL90" s="11"/>
      <c r="AM90" s="11"/>
      <c r="AN90" s="11"/>
      <c r="AO90" s="11"/>
      <c r="AP90" s="1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8"/>
      <c r="AD91" s="8"/>
      <c r="AE91" s="8"/>
      <c r="AF91" s="8"/>
      <c r="AG91" s="11"/>
      <c r="AH91" s="11"/>
      <c r="AI91" s="11"/>
      <c r="AJ91" s="11"/>
      <c r="AK91" s="11"/>
      <c r="AL91" s="11"/>
      <c r="AM91" s="11"/>
      <c r="AN91" s="11"/>
      <c r="AO91" s="11"/>
      <c r="AP91" s="1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8"/>
      <c r="AD92" s="8"/>
      <c r="AE92" s="8"/>
      <c r="AF92" s="8"/>
      <c r="AG92" s="11"/>
      <c r="AH92" s="11"/>
      <c r="AI92" s="11"/>
      <c r="AJ92" s="11"/>
      <c r="AK92" s="11"/>
      <c r="AL92" s="11"/>
      <c r="AM92" s="11"/>
      <c r="AN92" s="11"/>
      <c r="AO92" s="11"/>
      <c r="AP92" s="1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8"/>
      <c r="AD93" s="8"/>
      <c r="AE93" s="8"/>
      <c r="AF93" s="8"/>
      <c r="AG93" s="11"/>
      <c r="AH93" s="11"/>
      <c r="AI93" s="11"/>
      <c r="AJ93" s="11"/>
      <c r="AK93" s="11"/>
      <c r="AL93" s="11"/>
      <c r="AM93" s="11"/>
      <c r="AN93" s="11"/>
      <c r="AO93" s="11"/>
      <c r="AP93" s="1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8"/>
      <c r="AD94" s="8"/>
      <c r="AE94" s="8"/>
      <c r="AF94" s="8"/>
      <c r="AG94" s="11"/>
      <c r="AH94" s="11"/>
      <c r="AI94" s="11"/>
      <c r="AJ94" s="11"/>
      <c r="AK94" s="11"/>
      <c r="AL94" s="11"/>
      <c r="AM94" s="11"/>
      <c r="AN94" s="11"/>
      <c r="AO94" s="11"/>
      <c r="AP94" s="1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8"/>
      <c r="AD95" s="8"/>
      <c r="AE95" s="8"/>
      <c r="AF95" s="8"/>
      <c r="AG95" s="11"/>
      <c r="AH95" s="11"/>
      <c r="AI95" s="11"/>
      <c r="AJ95" s="11"/>
      <c r="AK95" s="11"/>
      <c r="AL95" s="11"/>
      <c r="AM95" s="11"/>
      <c r="AN95" s="11"/>
      <c r="AO95" s="11"/>
      <c r="AP95" s="1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8"/>
      <c r="AD96" s="8"/>
      <c r="AE96" s="8"/>
      <c r="AF96" s="8"/>
      <c r="AG96" s="11"/>
      <c r="AH96" s="11"/>
      <c r="AI96" s="11"/>
      <c r="AJ96" s="11"/>
      <c r="AK96" s="11"/>
      <c r="AL96" s="11"/>
      <c r="AM96" s="11"/>
      <c r="AN96" s="11"/>
      <c r="AO96" s="11"/>
      <c r="AP96" s="1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8"/>
      <c r="AD97" s="8"/>
      <c r="AE97" s="8"/>
      <c r="AF97" s="8"/>
      <c r="AG97" s="11"/>
      <c r="AH97" s="11"/>
      <c r="AI97" s="11"/>
      <c r="AJ97" s="11"/>
      <c r="AK97" s="11"/>
      <c r="AL97" s="11"/>
      <c r="AM97" s="11"/>
      <c r="AN97" s="11"/>
      <c r="AO97" s="11"/>
      <c r="AP97" s="1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8"/>
      <c r="AD98" s="8"/>
      <c r="AE98" s="8"/>
      <c r="AF98" s="8"/>
      <c r="AG98" s="11"/>
      <c r="AH98" s="11"/>
      <c r="AI98" s="11"/>
      <c r="AJ98" s="11"/>
      <c r="AK98" s="11"/>
      <c r="AL98" s="11"/>
      <c r="AM98" s="11"/>
      <c r="AN98" s="11"/>
      <c r="AO98" s="11"/>
      <c r="AP98" s="1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8"/>
      <c r="AD99" s="8"/>
      <c r="AE99" s="8"/>
      <c r="AF99" s="8"/>
      <c r="AG99" s="11"/>
      <c r="AH99" s="11"/>
      <c r="AI99" s="11"/>
      <c r="AJ99" s="11"/>
      <c r="AK99" s="11"/>
      <c r="AL99" s="11"/>
      <c r="AM99" s="11"/>
      <c r="AN99" s="11"/>
      <c r="AO99" s="11"/>
      <c r="AP99" s="1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8"/>
      <c r="AD100" s="8"/>
      <c r="AE100" s="8"/>
      <c r="AF100" s="8"/>
      <c r="AG100" s="11"/>
      <c r="AH100" s="11"/>
      <c r="AI100" s="11"/>
      <c r="AJ100" s="11"/>
      <c r="AK100" s="11"/>
      <c r="AL100" s="11"/>
      <c r="AM100" s="11"/>
      <c r="AN100" s="11"/>
      <c r="AO100" s="11"/>
      <c r="AP100" s="1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8"/>
      <c r="AD101" s="8"/>
      <c r="AE101" s="8"/>
      <c r="AF101" s="8"/>
      <c r="AG101" s="11"/>
      <c r="AH101" s="11"/>
      <c r="AI101" s="11"/>
      <c r="AJ101" s="11"/>
      <c r="AK101" s="11"/>
      <c r="AL101" s="11"/>
      <c r="AM101" s="11"/>
      <c r="AN101" s="11"/>
      <c r="AO101" s="11"/>
      <c r="AP101" s="1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8"/>
      <c r="AD102" s="8"/>
      <c r="AE102" s="8"/>
      <c r="AF102" s="8"/>
      <c r="AG102" s="11"/>
      <c r="AH102" s="11"/>
      <c r="AI102" s="11"/>
      <c r="AJ102" s="11"/>
      <c r="AK102" s="11"/>
      <c r="AL102" s="11"/>
      <c r="AM102" s="11"/>
      <c r="AN102" s="11"/>
      <c r="AO102" s="11"/>
      <c r="AP102" s="1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8"/>
      <c r="AD103" s="8"/>
      <c r="AE103" s="8"/>
      <c r="AF103" s="8"/>
      <c r="AG103" s="11"/>
      <c r="AH103" s="11"/>
      <c r="AI103" s="11"/>
      <c r="AJ103" s="11"/>
      <c r="AK103" s="11"/>
      <c r="AL103" s="11"/>
      <c r="AM103" s="11"/>
      <c r="AN103" s="11"/>
      <c r="AO103" s="11"/>
      <c r="AP103" s="1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8"/>
      <c r="AD104" s="8"/>
      <c r="AE104" s="8"/>
      <c r="AF104" s="8"/>
      <c r="AG104" s="11"/>
      <c r="AH104" s="11"/>
      <c r="AI104" s="11"/>
      <c r="AJ104" s="11"/>
      <c r="AK104" s="11"/>
      <c r="AL104" s="11"/>
      <c r="AM104" s="11"/>
      <c r="AN104" s="11"/>
      <c r="AO104" s="11"/>
      <c r="AP104" s="1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8"/>
      <c r="AD105" s="8"/>
      <c r="AE105" s="8"/>
      <c r="AF105" s="8"/>
      <c r="AG105" s="11"/>
      <c r="AH105" s="11"/>
      <c r="AI105" s="11"/>
      <c r="AJ105" s="11"/>
      <c r="AK105" s="11"/>
      <c r="AL105" s="11"/>
      <c r="AM105" s="11"/>
      <c r="AN105" s="11"/>
      <c r="AO105" s="11"/>
      <c r="AP105" s="1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8"/>
      <c r="AD106" s="8"/>
      <c r="AE106" s="8"/>
      <c r="AF106" s="8"/>
      <c r="AG106" s="11"/>
      <c r="AH106" s="11"/>
      <c r="AI106" s="11"/>
      <c r="AJ106" s="11"/>
      <c r="AK106" s="11"/>
      <c r="AL106" s="11"/>
      <c r="AM106" s="11"/>
      <c r="AN106" s="11"/>
      <c r="AO106" s="11"/>
      <c r="AP106" s="1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8"/>
      <c r="AD107" s="8"/>
      <c r="AE107" s="8"/>
      <c r="AF107" s="8"/>
      <c r="AG107" s="11"/>
      <c r="AH107" s="11"/>
      <c r="AI107" s="11"/>
      <c r="AJ107" s="11"/>
      <c r="AK107" s="11"/>
      <c r="AL107" s="11"/>
      <c r="AM107" s="11"/>
      <c r="AN107" s="11"/>
      <c r="AO107" s="11"/>
      <c r="AP107" s="1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8"/>
      <c r="AD108" s="8"/>
      <c r="AE108" s="8"/>
      <c r="AF108" s="8"/>
      <c r="AG108" s="11"/>
      <c r="AH108" s="11"/>
      <c r="AI108" s="11"/>
      <c r="AJ108" s="11"/>
      <c r="AK108" s="11"/>
      <c r="AL108" s="11"/>
      <c r="AM108" s="11"/>
      <c r="AN108" s="11"/>
      <c r="AO108" s="11"/>
      <c r="AP108" s="1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8"/>
      <c r="AD109" s="8"/>
      <c r="AE109" s="8"/>
      <c r="AF109" s="8"/>
      <c r="AG109" s="11"/>
      <c r="AH109" s="11"/>
      <c r="AI109" s="11"/>
      <c r="AJ109" s="11"/>
      <c r="AK109" s="11"/>
      <c r="AL109" s="11"/>
      <c r="AM109" s="11"/>
      <c r="AN109" s="11"/>
      <c r="AO109" s="11"/>
      <c r="AP109" s="1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8"/>
      <c r="AD110" s="8"/>
      <c r="AE110" s="8"/>
      <c r="AF110" s="8"/>
      <c r="AG110" s="11"/>
      <c r="AH110" s="11"/>
      <c r="AI110" s="11"/>
      <c r="AJ110" s="11"/>
      <c r="AK110" s="11"/>
      <c r="AL110" s="11"/>
      <c r="AM110" s="11"/>
      <c r="AN110" s="11"/>
      <c r="AO110" s="11"/>
      <c r="AP110" s="1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8"/>
      <c r="AD111" s="8"/>
      <c r="AE111" s="8"/>
      <c r="AF111" s="8"/>
      <c r="AG111" s="11"/>
      <c r="AH111" s="11"/>
      <c r="AI111" s="11"/>
      <c r="AJ111" s="11"/>
      <c r="AK111" s="11"/>
      <c r="AL111" s="11"/>
      <c r="AM111" s="11"/>
      <c r="AN111" s="11"/>
      <c r="AO111" s="11"/>
      <c r="AP111" s="1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8"/>
      <c r="AD112" s="8"/>
      <c r="AE112" s="8"/>
      <c r="AF112" s="8"/>
      <c r="AG112" s="11"/>
      <c r="AH112" s="11"/>
      <c r="AI112" s="11"/>
      <c r="AJ112" s="11"/>
      <c r="AK112" s="11"/>
      <c r="AL112" s="11"/>
      <c r="AM112" s="11"/>
      <c r="AN112" s="11"/>
      <c r="AO112" s="11"/>
      <c r="AP112" s="1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8"/>
      <c r="AD113" s="8"/>
      <c r="AE113" s="8"/>
      <c r="AF113" s="8"/>
      <c r="AG113" s="11"/>
      <c r="AH113" s="11"/>
      <c r="AI113" s="11"/>
      <c r="AJ113" s="11"/>
      <c r="AK113" s="11"/>
      <c r="AL113" s="11"/>
      <c r="AM113" s="11"/>
      <c r="AN113" s="11"/>
      <c r="AO113" s="11"/>
      <c r="AP113" s="1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8"/>
      <c r="AD114" s="8"/>
      <c r="AE114" s="8"/>
      <c r="AF114" s="8"/>
      <c r="AG114" s="11"/>
      <c r="AH114" s="11"/>
      <c r="AI114" s="11"/>
      <c r="AJ114" s="11"/>
      <c r="AK114" s="11"/>
      <c r="AL114" s="11"/>
      <c r="AM114" s="11"/>
      <c r="AN114" s="11"/>
      <c r="AO114" s="11"/>
      <c r="AP114" s="1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8"/>
      <c r="AD115" s="8"/>
      <c r="AE115" s="8"/>
      <c r="AF115" s="8"/>
      <c r="AG115" s="11"/>
      <c r="AH115" s="11"/>
      <c r="AI115" s="11"/>
      <c r="AJ115" s="11"/>
      <c r="AK115" s="11"/>
      <c r="AL115" s="11"/>
      <c r="AM115" s="11"/>
      <c r="AN115" s="11"/>
      <c r="AO115" s="11"/>
      <c r="AP115" s="1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8"/>
      <c r="AD116" s="8"/>
      <c r="AE116" s="8"/>
      <c r="AF116" s="8"/>
      <c r="AG116" s="11"/>
      <c r="AH116" s="11"/>
      <c r="AI116" s="11"/>
      <c r="AJ116" s="11"/>
      <c r="AK116" s="11"/>
      <c r="AL116" s="11"/>
      <c r="AM116" s="11"/>
      <c r="AN116" s="11"/>
      <c r="AO116" s="11"/>
      <c r="AP116" s="1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8"/>
      <c r="AD117" s="8"/>
      <c r="AE117" s="8"/>
      <c r="AF117" s="8"/>
      <c r="AG117" s="11"/>
      <c r="AH117" s="11"/>
      <c r="AI117" s="11"/>
      <c r="AJ117" s="11"/>
      <c r="AK117" s="11"/>
      <c r="AL117" s="11"/>
      <c r="AM117" s="11"/>
      <c r="AN117" s="11"/>
      <c r="AO117" s="11"/>
      <c r="AP117" s="1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8"/>
      <c r="AD118" s="8"/>
      <c r="AE118" s="8"/>
      <c r="AF118" s="8"/>
      <c r="AG118" s="11"/>
      <c r="AH118" s="11"/>
      <c r="AI118" s="11"/>
      <c r="AJ118" s="11"/>
      <c r="AK118" s="11"/>
      <c r="AL118" s="11"/>
      <c r="AM118" s="11"/>
      <c r="AN118" s="11"/>
      <c r="AO118" s="11"/>
      <c r="AP118" s="1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8"/>
      <c r="AD119" s="8"/>
      <c r="AE119" s="8"/>
      <c r="AF119" s="8"/>
      <c r="AG119" s="11"/>
      <c r="AH119" s="11"/>
      <c r="AI119" s="11"/>
      <c r="AJ119" s="11"/>
      <c r="AK119" s="11"/>
      <c r="AL119" s="11"/>
      <c r="AM119" s="11"/>
      <c r="AN119" s="11"/>
      <c r="AO119" s="11"/>
      <c r="AP119" s="1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8"/>
      <c r="AD120" s="8"/>
      <c r="AE120" s="8"/>
      <c r="AF120" s="8"/>
      <c r="AG120" s="11"/>
      <c r="AH120" s="11"/>
      <c r="AI120" s="11"/>
      <c r="AJ120" s="11"/>
      <c r="AK120" s="11"/>
      <c r="AL120" s="11"/>
      <c r="AM120" s="11"/>
      <c r="AN120" s="11"/>
      <c r="AO120" s="11"/>
      <c r="AP120" s="1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8"/>
      <c r="AD121" s="8"/>
      <c r="AE121" s="8"/>
      <c r="AF121" s="8"/>
      <c r="AG121" s="11"/>
      <c r="AH121" s="11"/>
      <c r="AI121" s="11"/>
      <c r="AJ121" s="11"/>
      <c r="AK121" s="11"/>
      <c r="AL121" s="11"/>
      <c r="AM121" s="11"/>
      <c r="AN121" s="11"/>
      <c r="AO121" s="11"/>
      <c r="AP121" s="1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8"/>
      <c r="AD122" s="8"/>
      <c r="AE122" s="8"/>
      <c r="AF122" s="8"/>
      <c r="AG122" s="11"/>
      <c r="AH122" s="11"/>
      <c r="AI122" s="11"/>
      <c r="AJ122" s="11"/>
      <c r="AK122" s="11"/>
      <c r="AL122" s="11"/>
      <c r="AM122" s="11"/>
      <c r="AN122" s="11"/>
      <c r="AO122" s="11"/>
      <c r="AP122" s="1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8"/>
      <c r="AD123" s="8"/>
      <c r="AE123" s="8"/>
      <c r="AF123" s="8"/>
      <c r="AG123" s="11"/>
      <c r="AH123" s="11"/>
      <c r="AI123" s="11"/>
      <c r="AJ123" s="11"/>
      <c r="AK123" s="11"/>
      <c r="AL123" s="11"/>
      <c r="AM123" s="11"/>
      <c r="AN123" s="11"/>
      <c r="AO123" s="11"/>
      <c r="AP123" s="1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8"/>
      <c r="AD124" s="8"/>
      <c r="AE124" s="8"/>
      <c r="AF124" s="8"/>
      <c r="AG124" s="11"/>
      <c r="AH124" s="11"/>
      <c r="AI124" s="11"/>
      <c r="AJ124" s="11"/>
      <c r="AK124" s="11"/>
      <c r="AL124" s="11"/>
      <c r="AM124" s="11"/>
      <c r="AN124" s="11"/>
      <c r="AO124" s="11"/>
      <c r="AP124" s="1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8"/>
      <c r="AD125" s="8"/>
      <c r="AE125" s="8"/>
      <c r="AF125" s="8"/>
      <c r="AG125" s="11"/>
      <c r="AH125" s="11"/>
      <c r="AI125" s="11"/>
      <c r="AJ125" s="11"/>
      <c r="AK125" s="11"/>
      <c r="AL125" s="11"/>
      <c r="AM125" s="11"/>
      <c r="AN125" s="11"/>
      <c r="AO125" s="11"/>
      <c r="AP125" s="1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8"/>
      <c r="AD126" s="8"/>
      <c r="AE126" s="8"/>
      <c r="AF126" s="8"/>
      <c r="AG126" s="11"/>
      <c r="AH126" s="11"/>
      <c r="AI126" s="11"/>
      <c r="AJ126" s="11"/>
      <c r="AK126" s="11"/>
      <c r="AL126" s="11"/>
      <c r="AM126" s="11"/>
      <c r="AN126" s="11"/>
      <c r="AO126" s="11"/>
      <c r="AP126" s="1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8"/>
      <c r="AD127" s="8"/>
      <c r="AE127" s="8"/>
      <c r="AF127" s="8"/>
      <c r="AG127" s="11"/>
      <c r="AH127" s="11"/>
      <c r="AI127" s="11"/>
      <c r="AJ127" s="11"/>
      <c r="AK127" s="11"/>
      <c r="AL127" s="11"/>
      <c r="AM127" s="11"/>
      <c r="AN127" s="11"/>
      <c r="AO127" s="11"/>
      <c r="AP127" s="1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8"/>
      <c r="AD128" s="8"/>
      <c r="AE128" s="8"/>
      <c r="AF128" s="8"/>
      <c r="AG128" s="11"/>
      <c r="AH128" s="11"/>
      <c r="AI128" s="11"/>
      <c r="AJ128" s="11"/>
      <c r="AK128" s="11"/>
      <c r="AL128" s="11"/>
      <c r="AM128" s="11"/>
      <c r="AN128" s="11"/>
      <c r="AO128" s="11"/>
      <c r="AP128" s="1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8"/>
      <c r="AD129" s="8"/>
      <c r="AE129" s="8"/>
      <c r="AF129" s="8"/>
      <c r="AG129" s="11"/>
      <c r="AH129" s="11"/>
      <c r="AI129" s="11"/>
      <c r="AJ129" s="11"/>
      <c r="AK129" s="11"/>
      <c r="AL129" s="11"/>
      <c r="AM129" s="11"/>
      <c r="AN129" s="11"/>
      <c r="AO129" s="11"/>
      <c r="AP129" s="1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8"/>
      <c r="AD130" s="8"/>
      <c r="AE130" s="8"/>
      <c r="AF130" s="8"/>
      <c r="AG130" s="11"/>
      <c r="AH130" s="11"/>
      <c r="AI130" s="11"/>
      <c r="AJ130" s="11"/>
      <c r="AK130" s="11"/>
      <c r="AL130" s="11"/>
      <c r="AM130" s="11"/>
      <c r="AN130" s="11"/>
      <c r="AO130" s="11"/>
      <c r="AP130" s="1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8"/>
      <c r="AD131" s="8"/>
      <c r="AE131" s="8"/>
      <c r="AF131" s="8"/>
      <c r="AG131" s="11"/>
      <c r="AH131" s="11"/>
      <c r="AI131" s="11"/>
      <c r="AJ131" s="11"/>
      <c r="AK131" s="11"/>
      <c r="AL131" s="11"/>
      <c r="AM131" s="11"/>
      <c r="AN131" s="11"/>
      <c r="AO131" s="11"/>
      <c r="AP131" s="1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8"/>
      <c r="AD132" s="8"/>
      <c r="AE132" s="8"/>
      <c r="AF132" s="8"/>
      <c r="AG132" s="11"/>
      <c r="AH132" s="11"/>
      <c r="AI132" s="11"/>
      <c r="AJ132" s="11"/>
      <c r="AK132" s="11"/>
      <c r="AL132" s="11"/>
      <c r="AM132" s="11"/>
      <c r="AN132" s="11"/>
      <c r="AO132" s="11"/>
      <c r="AP132" s="1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8"/>
      <c r="AD133" s="8"/>
      <c r="AE133" s="8"/>
      <c r="AF133" s="8"/>
      <c r="AG133" s="11"/>
      <c r="AH133" s="11"/>
      <c r="AI133" s="11"/>
      <c r="AJ133" s="11"/>
      <c r="AK133" s="11"/>
      <c r="AL133" s="11"/>
      <c r="AM133" s="11"/>
      <c r="AN133" s="11"/>
      <c r="AO133" s="11"/>
      <c r="AP133" s="1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8"/>
      <c r="AD134" s="8"/>
      <c r="AE134" s="8"/>
      <c r="AF134" s="8"/>
      <c r="AG134" s="11"/>
      <c r="AH134" s="11"/>
      <c r="AI134" s="11"/>
      <c r="AJ134" s="11"/>
      <c r="AK134" s="11"/>
      <c r="AL134" s="11"/>
      <c r="AM134" s="11"/>
      <c r="AN134" s="11"/>
      <c r="AO134" s="11"/>
      <c r="AP134" s="1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8"/>
      <c r="AD135" s="8"/>
      <c r="AE135" s="8"/>
      <c r="AF135" s="8"/>
      <c r="AG135" s="11"/>
      <c r="AH135" s="11"/>
      <c r="AI135" s="11"/>
      <c r="AJ135" s="11"/>
      <c r="AK135" s="11"/>
      <c r="AL135" s="11"/>
      <c r="AM135" s="11"/>
      <c r="AN135" s="11"/>
      <c r="AO135" s="11"/>
      <c r="AP135" s="1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8"/>
      <c r="AD136" s="8"/>
      <c r="AE136" s="8"/>
      <c r="AF136" s="8"/>
      <c r="AG136" s="11"/>
      <c r="AH136" s="11"/>
      <c r="AI136" s="11"/>
      <c r="AJ136" s="11"/>
      <c r="AK136" s="11"/>
      <c r="AL136" s="11"/>
      <c r="AM136" s="11"/>
      <c r="AN136" s="11"/>
      <c r="AO136" s="11"/>
      <c r="AP136" s="1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8"/>
      <c r="AD137" s="8"/>
      <c r="AE137" s="8"/>
      <c r="AF137" s="8"/>
      <c r="AG137" s="11"/>
      <c r="AH137" s="11"/>
      <c r="AI137" s="11"/>
      <c r="AJ137" s="11"/>
      <c r="AK137" s="11"/>
      <c r="AL137" s="11"/>
      <c r="AM137" s="11"/>
      <c r="AN137" s="11"/>
      <c r="AO137" s="11"/>
      <c r="AP137" s="1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8"/>
      <c r="AD138" s="8"/>
      <c r="AE138" s="8"/>
      <c r="AF138" s="8"/>
      <c r="AG138" s="11"/>
      <c r="AH138" s="11"/>
      <c r="AI138" s="11"/>
      <c r="AJ138" s="11"/>
      <c r="AK138" s="11"/>
      <c r="AL138" s="11"/>
      <c r="AM138" s="11"/>
      <c r="AN138" s="11"/>
      <c r="AO138" s="11"/>
      <c r="AP138" s="1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8"/>
      <c r="AD139" s="8"/>
      <c r="AE139" s="8"/>
      <c r="AF139" s="8"/>
      <c r="AG139" s="11"/>
      <c r="AH139" s="11"/>
      <c r="AI139" s="11"/>
      <c r="AJ139" s="11"/>
      <c r="AK139" s="11"/>
      <c r="AL139" s="11"/>
      <c r="AM139" s="11"/>
      <c r="AN139" s="11"/>
      <c r="AO139" s="11"/>
      <c r="AP139" s="1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8"/>
      <c r="AD140" s="8"/>
      <c r="AE140" s="8"/>
      <c r="AF140" s="8"/>
      <c r="AG140" s="11"/>
      <c r="AH140" s="11"/>
      <c r="AI140" s="11"/>
      <c r="AJ140" s="11"/>
      <c r="AK140" s="11"/>
      <c r="AL140" s="11"/>
      <c r="AM140" s="11"/>
      <c r="AN140" s="11"/>
      <c r="AO140" s="11"/>
      <c r="AP140" s="1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8"/>
      <c r="AD141" s="8"/>
      <c r="AE141" s="8"/>
      <c r="AF141" s="8"/>
      <c r="AG141" s="11"/>
      <c r="AH141" s="11"/>
      <c r="AI141" s="11"/>
      <c r="AJ141" s="11"/>
      <c r="AK141" s="11"/>
      <c r="AL141" s="11"/>
      <c r="AM141" s="11"/>
      <c r="AN141" s="11"/>
      <c r="AO141" s="11"/>
      <c r="AP141" s="1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8"/>
      <c r="AD142" s="8"/>
      <c r="AE142" s="8"/>
      <c r="AF142" s="8"/>
      <c r="AG142" s="11"/>
      <c r="AH142" s="11"/>
      <c r="AI142" s="11"/>
      <c r="AJ142" s="11"/>
      <c r="AK142" s="11"/>
      <c r="AL142" s="11"/>
      <c r="AM142" s="11"/>
      <c r="AN142" s="11"/>
      <c r="AO142" s="11"/>
      <c r="AP142" s="1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8"/>
      <c r="AD143" s="8"/>
      <c r="AE143" s="8"/>
      <c r="AF143" s="8"/>
      <c r="AG143" s="11"/>
      <c r="AH143" s="11"/>
      <c r="AI143" s="11"/>
      <c r="AJ143" s="11"/>
      <c r="AK143" s="11"/>
      <c r="AL143" s="11"/>
      <c r="AM143" s="11"/>
      <c r="AN143" s="11"/>
      <c r="AO143" s="11"/>
      <c r="AP143" s="1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8"/>
      <c r="AD144" s="8"/>
      <c r="AE144" s="8"/>
      <c r="AF144" s="8"/>
      <c r="AG144" s="11"/>
      <c r="AH144" s="11"/>
      <c r="AI144" s="11"/>
      <c r="AJ144" s="11"/>
      <c r="AK144" s="11"/>
      <c r="AL144" s="11"/>
      <c r="AM144" s="11"/>
      <c r="AN144" s="11"/>
      <c r="AO144" s="11"/>
      <c r="AP144" s="1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8"/>
      <c r="AD145" s="8"/>
      <c r="AE145" s="8"/>
      <c r="AF145" s="8"/>
      <c r="AG145" s="11"/>
      <c r="AH145" s="11"/>
      <c r="AI145" s="11"/>
      <c r="AJ145" s="11"/>
      <c r="AK145" s="11"/>
      <c r="AL145" s="11"/>
      <c r="AM145" s="11"/>
      <c r="AN145" s="11"/>
      <c r="AO145" s="11"/>
      <c r="AP145" s="1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8"/>
      <c r="AD146" s="8"/>
      <c r="AE146" s="8"/>
      <c r="AF146" s="8"/>
      <c r="AG146" s="11"/>
      <c r="AH146" s="11"/>
      <c r="AI146" s="11"/>
      <c r="AJ146" s="11"/>
      <c r="AK146" s="11"/>
      <c r="AL146" s="11"/>
      <c r="AM146" s="11"/>
      <c r="AN146" s="11"/>
      <c r="AO146" s="11"/>
      <c r="AP146" s="1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8"/>
      <c r="AD147" s="8"/>
      <c r="AE147" s="8"/>
      <c r="AF147" s="8"/>
      <c r="AG147" s="11"/>
      <c r="AH147" s="11"/>
      <c r="AI147" s="11"/>
      <c r="AJ147" s="11"/>
      <c r="AK147" s="11"/>
      <c r="AL147" s="11"/>
      <c r="AM147" s="11"/>
      <c r="AN147" s="11"/>
      <c r="AO147" s="11"/>
      <c r="AP147" s="1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8"/>
      <c r="AD148" s="8"/>
      <c r="AE148" s="8"/>
      <c r="AF148" s="8"/>
      <c r="AG148" s="11"/>
      <c r="AH148" s="11"/>
      <c r="AI148" s="11"/>
      <c r="AJ148" s="11"/>
      <c r="AK148" s="11"/>
      <c r="AL148" s="11"/>
      <c r="AM148" s="11"/>
      <c r="AN148" s="11"/>
      <c r="AO148" s="11"/>
      <c r="AP148" s="1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8"/>
      <c r="AD149" s="8"/>
      <c r="AE149" s="8"/>
      <c r="AF149" s="8"/>
      <c r="AG149" s="11"/>
      <c r="AH149" s="11"/>
      <c r="AI149" s="11"/>
      <c r="AJ149" s="11"/>
      <c r="AK149" s="11"/>
      <c r="AL149" s="11"/>
      <c r="AM149" s="11"/>
      <c r="AN149" s="11"/>
      <c r="AO149" s="11"/>
      <c r="AP149" s="1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8"/>
      <c r="AD150" s="8"/>
      <c r="AE150" s="8"/>
      <c r="AF150" s="8"/>
      <c r="AG150" s="11"/>
      <c r="AH150" s="11"/>
      <c r="AI150" s="11"/>
      <c r="AJ150" s="11"/>
      <c r="AK150" s="11"/>
      <c r="AL150" s="11"/>
      <c r="AM150" s="11"/>
      <c r="AN150" s="11"/>
      <c r="AO150" s="11"/>
      <c r="AP150" s="1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8"/>
      <c r="AD151" s="8"/>
      <c r="AE151" s="8"/>
      <c r="AF151" s="8"/>
      <c r="AG151" s="11"/>
      <c r="AH151" s="11"/>
      <c r="AI151" s="11"/>
      <c r="AJ151" s="11"/>
      <c r="AK151" s="11"/>
      <c r="AL151" s="11"/>
      <c r="AM151" s="11"/>
      <c r="AN151" s="11"/>
      <c r="AO151" s="11"/>
      <c r="AP151" s="1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8"/>
      <c r="AD152" s="8"/>
      <c r="AE152" s="8"/>
      <c r="AF152" s="8"/>
      <c r="AG152" s="11"/>
      <c r="AH152" s="11"/>
      <c r="AI152" s="11"/>
      <c r="AJ152" s="11"/>
      <c r="AK152" s="11"/>
      <c r="AL152" s="11"/>
      <c r="AM152" s="11"/>
      <c r="AN152" s="11"/>
      <c r="AO152" s="11"/>
      <c r="AP152" s="1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8"/>
      <c r="AD153" s="8"/>
      <c r="AE153" s="8"/>
      <c r="AF153" s="8"/>
      <c r="AG153" s="11"/>
      <c r="AH153" s="11"/>
      <c r="AI153" s="11"/>
      <c r="AJ153" s="11"/>
      <c r="AK153" s="11"/>
      <c r="AL153" s="11"/>
      <c r="AM153" s="11"/>
      <c r="AN153" s="11"/>
      <c r="AO153" s="11"/>
      <c r="AP153" s="1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8"/>
      <c r="AD154" s="8"/>
      <c r="AE154" s="8"/>
      <c r="AF154" s="8"/>
      <c r="AG154" s="11"/>
      <c r="AH154" s="11"/>
      <c r="AI154" s="11"/>
      <c r="AJ154" s="11"/>
      <c r="AK154" s="11"/>
      <c r="AL154" s="11"/>
      <c r="AM154" s="11"/>
      <c r="AN154" s="11"/>
      <c r="AO154" s="11"/>
      <c r="AP154" s="1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8"/>
      <c r="AD155" s="8"/>
      <c r="AE155" s="8"/>
      <c r="AF155" s="8"/>
      <c r="AG155" s="11"/>
      <c r="AH155" s="11"/>
      <c r="AI155" s="11"/>
      <c r="AJ155" s="11"/>
      <c r="AK155" s="11"/>
      <c r="AL155" s="11"/>
      <c r="AM155" s="11"/>
      <c r="AN155" s="11"/>
      <c r="AO155" s="11"/>
      <c r="AP155" s="1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8"/>
      <c r="AD156" s="8"/>
      <c r="AE156" s="8"/>
      <c r="AF156" s="8"/>
      <c r="AG156" s="11"/>
      <c r="AH156" s="11"/>
      <c r="AI156" s="11"/>
      <c r="AJ156" s="11"/>
      <c r="AK156" s="11"/>
      <c r="AL156" s="11"/>
      <c r="AM156" s="11"/>
      <c r="AN156" s="11"/>
      <c r="AO156" s="11"/>
      <c r="AP156" s="1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8"/>
      <c r="AD157" s="8"/>
      <c r="AE157" s="8"/>
      <c r="AF157" s="8"/>
      <c r="AG157" s="11"/>
      <c r="AH157" s="11"/>
      <c r="AI157" s="11"/>
      <c r="AJ157" s="11"/>
      <c r="AK157" s="11"/>
      <c r="AL157" s="11"/>
      <c r="AM157" s="11"/>
      <c r="AN157" s="11"/>
      <c r="AO157" s="11"/>
      <c r="AP157" s="1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8"/>
      <c r="AD158" s="8"/>
      <c r="AE158" s="8"/>
      <c r="AF158" s="8"/>
      <c r="AG158" s="11"/>
      <c r="AH158" s="11"/>
      <c r="AI158" s="11"/>
      <c r="AJ158" s="11"/>
      <c r="AK158" s="11"/>
      <c r="AL158" s="11"/>
      <c r="AM158" s="11"/>
      <c r="AN158" s="11"/>
      <c r="AO158" s="11"/>
      <c r="AP158" s="1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8"/>
      <c r="AD159" s="8"/>
      <c r="AE159" s="8"/>
      <c r="AF159" s="8"/>
      <c r="AG159" s="11"/>
      <c r="AH159" s="11"/>
      <c r="AI159" s="11"/>
      <c r="AJ159" s="11"/>
      <c r="AK159" s="11"/>
      <c r="AL159" s="11"/>
      <c r="AM159" s="11"/>
      <c r="AN159" s="11"/>
      <c r="AO159" s="11"/>
      <c r="AP159" s="1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8"/>
      <c r="AD160" s="8"/>
      <c r="AE160" s="8"/>
      <c r="AF160" s="8"/>
      <c r="AG160" s="11"/>
      <c r="AH160" s="11"/>
      <c r="AI160" s="11"/>
      <c r="AJ160" s="11"/>
      <c r="AK160" s="11"/>
      <c r="AL160" s="11"/>
      <c r="AM160" s="11"/>
      <c r="AN160" s="11"/>
      <c r="AO160" s="11"/>
      <c r="AP160" s="1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8"/>
      <c r="AD161" s="8"/>
      <c r="AE161" s="8"/>
      <c r="AF161" s="8"/>
      <c r="AG161" s="11"/>
      <c r="AH161" s="11"/>
      <c r="AI161" s="11"/>
      <c r="AJ161" s="11"/>
      <c r="AK161" s="11"/>
      <c r="AL161" s="11"/>
      <c r="AM161" s="11"/>
      <c r="AN161" s="11"/>
      <c r="AO161" s="11"/>
      <c r="AP161" s="1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8"/>
      <c r="AD162" s="8"/>
      <c r="AE162" s="8"/>
      <c r="AF162" s="8"/>
      <c r="AG162" s="11"/>
      <c r="AH162" s="11"/>
      <c r="AI162" s="11"/>
      <c r="AJ162" s="11"/>
      <c r="AK162" s="11"/>
      <c r="AL162" s="11"/>
      <c r="AM162" s="11"/>
      <c r="AN162" s="11"/>
      <c r="AO162" s="11"/>
      <c r="AP162" s="1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8"/>
      <c r="AD163" s="8"/>
      <c r="AE163" s="8"/>
      <c r="AF163" s="8"/>
      <c r="AG163" s="11"/>
      <c r="AH163" s="11"/>
      <c r="AI163" s="11"/>
      <c r="AJ163" s="11"/>
      <c r="AK163" s="11"/>
      <c r="AL163" s="11"/>
      <c r="AM163" s="11"/>
      <c r="AN163" s="11"/>
      <c r="AO163" s="11"/>
      <c r="AP163" s="1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8"/>
      <c r="AD164" s="8"/>
      <c r="AE164" s="8"/>
      <c r="AF164" s="8"/>
      <c r="AG164" s="11"/>
      <c r="AH164" s="11"/>
      <c r="AI164" s="11"/>
      <c r="AJ164" s="11"/>
      <c r="AK164" s="11"/>
      <c r="AL164" s="11"/>
      <c r="AM164" s="11"/>
      <c r="AN164" s="11"/>
      <c r="AO164" s="11"/>
      <c r="AP164" s="1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8"/>
      <c r="AD165" s="8"/>
      <c r="AE165" s="8"/>
      <c r="AF165" s="8"/>
      <c r="AG165" s="11"/>
      <c r="AH165" s="11"/>
      <c r="AI165" s="11"/>
      <c r="AJ165" s="11"/>
      <c r="AK165" s="11"/>
      <c r="AL165" s="11"/>
      <c r="AM165" s="11"/>
      <c r="AN165" s="11"/>
      <c r="AO165" s="11"/>
      <c r="AP165" s="1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8"/>
      <c r="AD166" s="8"/>
      <c r="AE166" s="8"/>
      <c r="AF166" s="8"/>
      <c r="AG166" s="11"/>
      <c r="AH166" s="11"/>
      <c r="AI166" s="11"/>
      <c r="AJ166" s="11"/>
      <c r="AK166" s="11"/>
      <c r="AL166" s="11"/>
      <c r="AM166" s="11"/>
      <c r="AN166" s="11"/>
      <c r="AO166" s="11"/>
      <c r="AP166" s="1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8"/>
      <c r="AD167" s="8"/>
      <c r="AE167" s="8"/>
      <c r="AF167" s="8"/>
      <c r="AG167" s="11"/>
      <c r="AH167" s="11"/>
      <c r="AI167" s="11"/>
      <c r="AJ167" s="11"/>
      <c r="AK167" s="11"/>
      <c r="AL167" s="11"/>
      <c r="AM167" s="11"/>
      <c r="AN167" s="11"/>
      <c r="AO167" s="11"/>
      <c r="AP167" s="1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8"/>
      <c r="AD168" s="8"/>
      <c r="AE168" s="8"/>
      <c r="AF168" s="8"/>
      <c r="AG168" s="11"/>
      <c r="AH168" s="11"/>
      <c r="AI168" s="11"/>
      <c r="AJ168" s="11"/>
      <c r="AK168" s="11"/>
      <c r="AL168" s="11"/>
      <c r="AM168" s="11"/>
      <c r="AN168" s="11"/>
      <c r="AO168" s="11"/>
      <c r="AP168" s="1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8"/>
      <c r="AD169" s="8"/>
      <c r="AE169" s="8"/>
      <c r="AF169" s="8"/>
      <c r="AG169" s="11"/>
      <c r="AH169" s="11"/>
      <c r="AI169" s="11"/>
      <c r="AJ169" s="11"/>
      <c r="AK169" s="11"/>
      <c r="AL169" s="11"/>
      <c r="AM169" s="11"/>
      <c r="AN169" s="11"/>
      <c r="AO169" s="11"/>
      <c r="AP169" s="1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8"/>
      <c r="AD170" s="8"/>
      <c r="AE170" s="8"/>
      <c r="AF170" s="8"/>
      <c r="AG170" s="11"/>
      <c r="AH170" s="11"/>
      <c r="AI170" s="11"/>
      <c r="AJ170" s="11"/>
      <c r="AK170" s="11"/>
      <c r="AL170" s="11"/>
      <c r="AM170" s="11"/>
      <c r="AN170" s="11"/>
      <c r="AO170" s="11"/>
      <c r="AP170" s="1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8"/>
      <c r="AD171" s="8"/>
      <c r="AE171" s="8"/>
      <c r="AF171" s="8"/>
      <c r="AG171" s="11"/>
      <c r="AH171" s="11"/>
      <c r="AI171" s="11"/>
      <c r="AJ171" s="11"/>
      <c r="AK171" s="11"/>
      <c r="AL171" s="11"/>
      <c r="AM171" s="11"/>
      <c r="AN171" s="11"/>
      <c r="AO171" s="11"/>
      <c r="AP171" s="1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8"/>
      <c r="AD172" s="8"/>
      <c r="AE172" s="8"/>
      <c r="AF172" s="8"/>
      <c r="AG172" s="11"/>
      <c r="AH172" s="11"/>
      <c r="AI172" s="11"/>
      <c r="AJ172" s="11"/>
      <c r="AK172" s="11"/>
      <c r="AL172" s="11"/>
      <c r="AM172" s="11"/>
      <c r="AN172" s="11"/>
      <c r="AO172" s="11"/>
      <c r="AP172" s="1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8"/>
      <c r="AD173" s="8"/>
      <c r="AE173" s="8"/>
      <c r="AF173" s="8"/>
      <c r="AG173" s="11"/>
      <c r="AH173" s="11"/>
      <c r="AI173" s="11"/>
      <c r="AJ173" s="11"/>
      <c r="AK173" s="11"/>
      <c r="AL173" s="11"/>
      <c r="AM173" s="11"/>
      <c r="AN173" s="11"/>
      <c r="AO173" s="11"/>
      <c r="AP173" s="1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8"/>
      <c r="AD174" s="8"/>
      <c r="AE174" s="8"/>
      <c r="AF174" s="8"/>
      <c r="AG174" s="11"/>
      <c r="AH174" s="11"/>
      <c r="AI174" s="11"/>
      <c r="AJ174" s="11"/>
      <c r="AK174" s="11"/>
      <c r="AL174" s="11"/>
      <c r="AM174" s="11"/>
      <c r="AN174" s="11"/>
      <c r="AO174" s="11"/>
      <c r="AP174" s="1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8"/>
      <c r="AD175" s="8"/>
      <c r="AE175" s="8"/>
      <c r="AF175" s="8"/>
      <c r="AG175" s="11"/>
      <c r="AH175" s="11"/>
      <c r="AI175" s="11"/>
      <c r="AJ175" s="11"/>
      <c r="AK175" s="11"/>
      <c r="AL175" s="11"/>
      <c r="AM175" s="11"/>
      <c r="AN175" s="11"/>
      <c r="AO175" s="11"/>
      <c r="AP175" s="1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8"/>
      <c r="AD176" s="8"/>
      <c r="AE176" s="8"/>
      <c r="AF176" s="8"/>
      <c r="AG176" s="11"/>
      <c r="AH176" s="11"/>
      <c r="AI176" s="11"/>
      <c r="AJ176" s="11"/>
      <c r="AK176" s="11"/>
      <c r="AL176" s="11"/>
      <c r="AM176" s="11"/>
      <c r="AN176" s="11"/>
      <c r="AO176" s="11"/>
      <c r="AP176" s="1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8"/>
      <c r="AD177" s="8"/>
      <c r="AE177" s="8"/>
      <c r="AF177" s="8"/>
      <c r="AG177" s="11"/>
      <c r="AH177" s="11"/>
      <c r="AI177" s="11"/>
      <c r="AJ177" s="11"/>
      <c r="AK177" s="11"/>
      <c r="AL177" s="11"/>
      <c r="AM177" s="11"/>
      <c r="AN177" s="11"/>
      <c r="AO177" s="11"/>
      <c r="AP177" s="1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8"/>
      <c r="AD178" s="8"/>
      <c r="AE178" s="8"/>
      <c r="AF178" s="8"/>
      <c r="AG178" s="11"/>
      <c r="AH178" s="11"/>
      <c r="AI178" s="11"/>
      <c r="AJ178" s="11"/>
      <c r="AK178" s="11"/>
      <c r="AL178" s="11"/>
      <c r="AM178" s="11"/>
      <c r="AN178" s="11"/>
      <c r="AO178" s="11"/>
      <c r="AP178" s="1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8"/>
      <c r="AD179" s="8"/>
      <c r="AE179" s="8"/>
      <c r="AF179" s="8"/>
      <c r="AG179" s="11"/>
      <c r="AH179" s="11"/>
      <c r="AI179" s="11"/>
      <c r="AJ179" s="11"/>
      <c r="AK179" s="11"/>
      <c r="AL179" s="11"/>
      <c r="AM179" s="11"/>
      <c r="AN179" s="11"/>
      <c r="AO179" s="11"/>
      <c r="AP179" s="1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8"/>
      <c r="AD180" s="8"/>
      <c r="AE180" s="8"/>
      <c r="AF180" s="8"/>
      <c r="AG180" s="11"/>
      <c r="AH180" s="11"/>
      <c r="AI180" s="11"/>
      <c r="AJ180" s="11"/>
      <c r="AK180" s="11"/>
      <c r="AL180" s="11"/>
      <c r="AM180" s="11"/>
      <c r="AN180" s="11"/>
      <c r="AO180" s="11"/>
      <c r="AP180" s="1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8"/>
      <c r="AD181" s="8"/>
      <c r="AE181" s="8"/>
      <c r="AF181" s="8"/>
      <c r="AG181" s="11"/>
      <c r="AH181" s="11"/>
      <c r="AI181" s="11"/>
      <c r="AJ181" s="11"/>
      <c r="AK181" s="11"/>
      <c r="AL181" s="11"/>
      <c r="AM181" s="11"/>
      <c r="AN181" s="11"/>
      <c r="AO181" s="11"/>
      <c r="AP181" s="1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8"/>
      <c r="AD182" s="8"/>
      <c r="AE182" s="8"/>
      <c r="AF182" s="8"/>
      <c r="AG182" s="11"/>
      <c r="AH182" s="11"/>
      <c r="AI182" s="11"/>
      <c r="AJ182" s="11"/>
      <c r="AK182" s="11"/>
      <c r="AL182" s="11"/>
      <c r="AM182" s="11"/>
      <c r="AN182" s="11"/>
      <c r="AO182" s="11"/>
      <c r="AP182" s="1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8"/>
      <c r="AD183" s="8"/>
      <c r="AE183" s="8"/>
      <c r="AF183" s="8"/>
      <c r="AG183" s="11"/>
      <c r="AH183" s="11"/>
      <c r="AI183" s="11"/>
      <c r="AJ183" s="11"/>
      <c r="AK183" s="11"/>
      <c r="AL183" s="11"/>
      <c r="AM183" s="11"/>
      <c r="AN183" s="11"/>
      <c r="AO183" s="11"/>
      <c r="AP183" s="1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8"/>
      <c r="AD184" s="8"/>
      <c r="AE184" s="8"/>
      <c r="AF184" s="8"/>
      <c r="AG184" s="11"/>
      <c r="AH184" s="11"/>
      <c r="AI184" s="11"/>
      <c r="AJ184" s="11"/>
      <c r="AK184" s="11"/>
      <c r="AL184" s="11"/>
      <c r="AM184" s="11"/>
      <c r="AN184" s="11"/>
      <c r="AO184" s="11"/>
      <c r="AP184" s="1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8"/>
      <c r="AD185" s="8"/>
      <c r="AE185" s="8"/>
      <c r="AF185" s="8"/>
      <c r="AG185" s="11"/>
      <c r="AH185" s="11"/>
      <c r="AI185" s="11"/>
      <c r="AJ185" s="11"/>
      <c r="AK185" s="11"/>
      <c r="AL185" s="11"/>
      <c r="AM185" s="11"/>
      <c r="AN185" s="11"/>
      <c r="AO185" s="11"/>
      <c r="AP185" s="1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8"/>
      <c r="AD186" s="8"/>
      <c r="AE186" s="8"/>
      <c r="AF186" s="8"/>
      <c r="AG186" s="11"/>
      <c r="AH186" s="11"/>
      <c r="AI186" s="11"/>
      <c r="AJ186" s="11"/>
      <c r="AK186" s="11"/>
      <c r="AL186" s="11"/>
      <c r="AM186" s="11"/>
      <c r="AN186" s="11"/>
      <c r="AO186" s="11"/>
      <c r="AP186" s="1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8"/>
      <c r="AD187" s="8"/>
      <c r="AE187" s="8"/>
      <c r="AF187" s="8"/>
      <c r="AG187" s="11"/>
      <c r="AH187" s="11"/>
      <c r="AI187" s="11"/>
      <c r="AJ187" s="11"/>
      <c r="AK187" s="11"/>
      <c r="AL187" s="11"/>
      <c r="AM187" s="11"/>
      <c r="AN187" s="11"/>
      <c r="AO187" s="11"/>
      <c r="AP187" s="1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8"/>
      <c r="AD188" s="8"/>
      <c r="AE188" s="8"/>
      <c r="AF188" s="8"/>
      <c r="AG188" s="11"/>
      <c r="AH188" s="11"/>
      <c r="AI188" s="11"/>
      <c r="AJ188" s="11"/>
      <c r="AK188" s="11"/>
      <c r="AL188" s="11"/>
      <c r="AM188" s="11"/>
      <c r="AN188" s="11"/>
      <c r="AO188" s="11"/>
      <c r="AP188" s="1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8"/>
      <c r="AD189" s="8"/>
      <c r="AE189" s="8"/>
      <c r="AF189" s="8"/>
      <c r="AG189" s="11"/>
      <c r="AH189" s="11"/>
      <c r="AI189" s="11"/>
      <c r="AJ189" s="11"/>
      <c r="AK189" s="11"/>
      <c r="AL189" s="11"/>
      <c r="AM189" s="11"/>
      <c r="AN189" s="11"/>
      <c r="AO189" s="11"/>
      <c r="AP189" s="1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8"/>
      <c r="AD190" s="8"/>
      <c r="AE190" s="8"/>
      <c r="AF190" s="8"/>
      <c r="AG190" s="11"/>
      <c r="AH190" s="11"/>
      <c r="AI190" s="11"/>
      <c r="AJ190" s="11"/>
      <c r="AK190" s="11"/>
      <c r="AL190" s="11"/>
      <c r="AM190" s="11"/>
      <c r="AN190" s="11"/>
      <c r="AO190" s="11"/>
      <c r="AP190" s="1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8"/>
      <c r="AD191" s="8"/>
      <c r="AE191" s="8"/>
      <c r="AF191" s="8"/>
      <c r="AG191" s="11"/>
      <c r="AH191" s="11"/>
      <c r="AI191" s="11"/>
      <c r="AJ191" s="11"/>
      <c r="AK191" s="11"/>
      <c r="AL191" s="11"/>
      <c r="AM191" s="11"/>
      <c r="AN191" s="11"/>
      <c r="AO191" s="11"/>
      <c r="AP191" s="1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8"/>
      <c r="AD192" s="8"/>
      <c r="AE192" s="8"/>
      <c r="AF192" s="8"/>
      <c r="AG192" s="11"/>
      <c r="AH192" s="11"/>
      <c r="AI192" s="11"/>
      <c r="AJ192" s="11"/>
      <c r="AK192" s="11"/>
      <c r="AL192" s="11"/>
      <c r="AM192" s="11"/>
      <c r="AN192" s="11"/>
      <c r="AO192" s="11"/>
      <c r="AP192" s="1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8"/>
      <c r="AD193" s="8"/>
      <c r="AE193" s="8"/>
      <c r="AF193" s="8"/>
      <c r="AG193" s="11"/>
      <c r="AH193" s="11"/>
      <c r="AI193" s="11"/>
      <c r="AJ193" s="11"/>
      <c r="AK193" s="11"/>
      <c r="AL193" s="11"/>
      <c r="AM193" s="11"/>
      <c r="AN193" s="11"/>
      <c r="AO193" s="11"/>
      <c r="AP193" s="1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8"/>
      <c r="AD194" s="8"/>
      <c r="AE194" s="8"/>
      <c r="AF194" s="8"/>
      <c r="AG194" s="11"/>
      <c r="AH194" s="11"/>
      <c r="AI194" s="11"/>
      <c r="AJ194" s="11"/>
      <c r="AK194" s="11"/>
      <c r="AL194" s="11"/>
      <c r="AM194" s="11"/>
      <c r="AN194" s="11"/>
      <c r="AO194" s="11"/>
      <c r="AP194" s="1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8"/>
      <c r="AD195" s="8"/>
      <c r="AE195" s="8"/>
      <c r="AF195" s="8"/>
      <c r="AG195" s="11"/>
      <c r="AH195" s="11"/>
      <c r="AI195" s="11"/>
      <c r="AJ195" s="11"/>
      <c r="AK195" s="11"/>
      <c r="AL195" s="11"/>
      <c r="AM195" s="11"/>
      <c r="AN195" s="11"/>
      <c r="AO195" s="11"/>
      <c r="AP195" s="1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8"/>
      <c r="AD196" s="8"/>
      <c r="AE196" s="8"/>
      <c r="AF196" s="8"/>
      <c r="AG196" s="11"/>
      <c r="AH196" s="11"/>
      <c r="AI196" s="11"/>
      <c r="AJ196" s="11"/>
      <c r="AK196" s="11"/>
      <c r="AL196" s="11"/>
      <c r="AM196" s="11"/>
      <c r="AN196" s="11"/>
      <c r="AO196" s="11"/>
      <c r="AP196" s="1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8"/>
      <c r="AD197" s="8"/>
      <c r="AE197" s="8"/>
      <c r="AF197" s="8"/>
      <c r="AG197" s="11"/>
      <c r="AH197" s="11"/>
      <c r="AI197" s="11"/>
      <c r="AJ197" s="11"/>
      <c r="AK197" s="11"/>
      <c r="AL197" s="11"/>
      <c r="AM197" s="11"/>
      <c r="AN197" s="11"/>
      <c r="AO197" s="11"/>
      <c r="AP197" s="1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8"/>
      <c r="AD198" s="8"/>
      <c r="AE198" s="8"/>
      <c r="AF198" s="8"/>
      <c r="AG198" s="11"/>
      <c r="AH198" s="11"/>
      <c r="AI198" s="11"/>
      <c r="AJ198" s="11"/>
      <c r="AK198" s="11"/>
      <c r="AL198" s="11"/>
      <c r="AM198" s="11"/>
      <c r="AN198" s="11"/>
      <c r="AO198" s="11"/>
      <c r="AP198" s="1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8"/>
      <c r="AD199" s="8"/>
      <c r="AE199" s="8"/>
      <c r="AF199" s="8"/>
      <c r="AG199" s="11"/>
      <c r="AH199" s="11"/>
      <c r="AI199" s="11"/>
      <c r="AJ199" s="11"/>
      <c r="AK199" s="11"/>
      <c r="AL199" s="11"/>
      <c r="AM199" s="11"/>
      <c r="AN199" s="11"/>
      <c r="AO199" s="11"/>
      <c r="AP199" s="1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8"/>
      <c r="AD200" s="8"/>
      <c r="AE200" s="8"/>
      <c r="AF200" s="8"/>
      <c r="AG200" s="11"/>
      <c r="AH200" s="11"/>
      <c r="AI200" s="11"/>
      <c r="AJ200" s="11"/>
      <c r="AK200" s="11"/>
      <c r="AL200" s="11"/>
      <c r="AM200" s="11"/>
      <c r="AN200" s="11"/>
      <c r="AO200" s="11"/>
      <c r="AP200" s="1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8"/>
      <c r="AD201" s="8"/>
      <c r="AE201" s="8"/>
      <c r="AF201" s="8"/>
      <c r="AG201" s="11"/>
      <c r="AH201" s="11"/>
      <c r="AI201" s="11"/>
      <c r="AJ201" s="11"/>
      <c r="AK201" s="11"/>
      <c r="AL201" s="11"/>
      <c r="AM201" s="11"/>
      <c r="AN201" s="11"/>
      <c r="AO201" s="11"/>
      <c r="AP201" s="1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8"/>
      <c r="AD202" s="8"/>
      <c r="AE202" s="8"/>
      <c r="AF202" s="8"/>
      <c r="AG202" s="11"/>
      <c r="AH202" s="11"/>
      <c r="AI202" s="11"/>
      <c r="AJ202" s="11"/>
      <c r="AK202" s="11"/>
      <c r="AL202" s="11"/>
      <c r="AM202" s="11"/>
      <c r="AN202" s="11"/>
      <c r="AO202" s="11"/>
      <c r="AP202" s="1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8"/>
      <c r="AD203" s="8"/>
      <c r="AE203" s="8"/>
      <c r="AF203" s="8"/>
      <c r="AG203" s="11"/>
      <c r="AH203" s="11"/>
      <c r="AI203" s="11"/>
      <c r="AJ203" s="11"/>
      <c r="AK203" s="11"/>
      <c r="AL203" s="11"/>
      <c r="AM203" s="11"/>
      <c r="AN203" s="11"/>
      <c r="AO203" s="11"/>
      <c r="AP203" s="1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8"/>
      <c r="AD204" s="8"/>
      <c r="AE204" s="8"/>
      <c r="AF204" s="8"/>
      <c r="AG204" s="11"/>
      <c r="AH204" s="11"/>
      <c r="AI204" s="11"/>
      <c r="AJ204" s="11"/>
      <c r="AK204" s="11"/>
      <c r="AL204" s="11"/>
      <c r="AM204" s="11"/>
      <c r="AN204" s="11"/>
      <c r="AO204" s="11"/>
      <c r="AP204" s="1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8"/>
      <c r="AD205" s="8"/>
      <c r="AE205" s="8"/>
      <c r="AF205" s="8"/>
      <c r="AG205" s="11"/>
      <c r="AH205" s="11"/>
      <c r="AI205" s="11"/>
      <c r="AJ205" s="11"/>
      <c r="AK205" s="11"/>
      <c r="AL205" s="11"/>
      <c r="AM205" s="11"/>
      <c r="AN205" s="11"/>
      <c r="AO205" s="11"/>
      <c r="AP205" s="1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8"/>
      <c r="AD206" s="8"/>
      <c r="AE206" s="8"/>
      <c r="AF206" s="8"/>
      <c r="AG206" s="11"/>
      <c r="AH206" s="11"/>
      <c r="AI206" s="11"/>
      <c r="AJ206" s="11"/>
      <c r="AK206" s="11"/>
      <c r="AL206" s="11"/>
      <c r="AM206" s="11"/>
      <c r="AN206" s="11"/>
      <c r="AO206" s="11"/>
      <c r="AP206" s="1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8"/>
      <c r="AD207" s="8"/>
      <c r="AE207" s="8"/>
      <c r="AF207" s="8"/>
      <c r="AG207" s="11"/>
      <c r="AH207" s="11"/>
      <c r="AI207" s="11"/>
      <c r="AJ207" s="11"/>
      <c r="AK207" s="11"/>
      <c r="AL207" s="11"/>
      <c r="AM207" s="11"/>
      <c r="AN207" s="11"/>
      <c r="AO207" s="11"/>
      <c r="AP207" s="1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8"/>
      <c r="AD208" s="8"/>
      <c r="AE208" s="8"/>
      <c r="AF208" s="8"/>
      <c r="AG208" s="11"/>
      <c r="AH208" s="11"/>
      <c r="AI208" s="11"/>
      <c r="AJ208" s="11"/>
      <c r="AK208" s="11"/>
      <c r="AL208" s="11"/>
      <c r="AM208" s="11"/>
      <c r="AN208" s="11"/>
      <c r="AO208" s="11"/>
      <c r="AP208" s="1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8"/>
      <c r="AD209" s="8"/>
      <c r="AE209" s="8"/>
      <c r="AF209" s="8"/>
      <c r="AG209" s="11"/>
      <c r="AH209" s="11"/>
      <c r="AI209" s="11"/>
      <c r="AJ209" s="11"/>
      <c r="AK209" s="11"/>
      <c r="AL209" s="11"/>
      <c r="AM209" s="11"/>
      <c r="AN209" s="11"/>
      <c r="AO209" s="11"/>
      <c r="AP209" s="1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8"/>
      <c r="AD210" s="8"/>
      <c r="AE210" s="8"/>
      <c r="AF210" s="8"/>
      <c r="AG210" s="11"/>
      <c r="AH210" s="11"/>
      <c r="AI210" s="11"/>
      <c r="AJ210" s="11"/>
      <c r="AK210" s="11"/>
      <c r="AL210" s="11"/>
      <c r="AM210" s="11"/>
      <c r="AN210" s="11"/>
      <c r="AO210" s="11"/>
      <c r="AP210" s="1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8"/>
      <c r="AD211" s="8"/>
      <c r="AE211" s="8"/>
      <c r="AF211" s="8"/>
      <c r="AG211" s="11"/>
      <c r="AH211" s="11"/>
      <c r="AI211" s="11"/>
      <c r="AJ211" s="11"/>
      <c r="AK211" s="11"/>
      <c r="AL211" s="11"/>
      <c r="AM211" s="11"/>
      <c r="AN211" s="11"/>
      <c r="AO211" s="11"/>
      <c r="AP211" s="1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8"/>
      <c r="AD212" s="8"/>
      <c r="AE212" s="8"/>
      <c r="AF212" s="8"/>
      <c r="AG212" s="11"/>
      <c r="AH212" s="11"/>
      <c r="AI212" s="11"/>
      <c r="AJ212" s="11"/>
      <c r="AK212" s="11"/>
      <c r="AL212" s="11"/>
      <c r="AM212" s="11"/>
      <c r="AN212" s="11"/>
      <c r="AO212" s="11"/>
      <c r="AP212" s="1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8"/>
      <c r="AD213" s="8"/>
      <c r="AE213" s="8"/>
      <c r="AF213" s="8"/>
      <c r="AG213" s="11"/>
      <c r="AH213" s="11"/>
      <c r="AI213" s="11"/>
      <c r="AJ213" s="11"/>
      <c r="AK213" s="11"/>
      <c r="AL213" s="11"/>
      <c r="AM213" s="11"/>
      <c r="AN213" s="11"/>
      <c r="AO213" s="11"/>
      <c r="AP213" s="1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8"/>
      <c r="AD214" s="8"/>
      <c r="AE214" s="8"/>
      <c r="AF214" s="8"/>
      <c r="AG214" s="11"/>
      <c r="AH214" s="11"/>
      <c r="AI214" s="11"/>
      <c r="AJ214" s="11"/>
      <c r="AK214" s="11"/>
      <c r="AL214" s="11"/>
      <c r="AM214" s="11"/>
      <c r="AN214" s="11"/>
      <c r="AO214" s="11"/>
      <c r="AP214" s="1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8"/>
      <c r="AD215" s="8"/>
      <c r="AE215" s="8"/>
      <c r="AF215" s="8"/>
      <c r="AG215" s="11"/>
      <c r="AH215" s="11"/>
      <c r="AI215" s="11"/>
      <c r="AJ215" s="11"/>
      <c r="AK215" s="11"/>
      <c r="AL215" s="11"/>
      <c r="AM215" s="11"/>
      <c r="AN215" s="11"/>
      <c r="AO215" s="11"/>
      <c r="AP215" s="1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8"/>
      <c r="AD216" s="8"/>
      <c r="AE216" s="8"/>
      <c r="AF216" s="8"/>
      <c r="AG216" s="11"/>
      <c r="AH216" s="11"/>
      <c r="AI216" s="11"/>
      <c r="AJ216" s="11"/>
      <c r="AK216" s="11"/>
      <c r="AL216" s="11"/>
      <c r="AM216" s="11"/>
      <c r="AN216" s="11"/>
      <c r="AO216" s="11"/>
      <c r="AP216" s="1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8"/>
      <c r="AD217" s="8"/>
      <c r="AE217" s="8"/>
      <c r="AF217" s="8"/>
      <c r="AG217" s="11"/>
      <c r="AH217" s="11"/>
      <c r="AI217" s="11"/>
      <c r="AJ217" s="11"/>
      <c r="AK217" s="11"/>
      <c r="AL217" s="11"/>
      <c r="AM217" s="11"/>
      <c r="AN217" s="11"/>
      <c r="AO217" s="11"/>
      <c r="AP217" s="1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8"/>
      <c r="AD218" s="8"/>
      <c r="AE218" s="8"/>
      <c r="AF218" s="8"/>
      <c r="AG218" s="11"/>
      <c r="AH218" s="11"/>
      <c r="AI218" s="11"/>
      <c r="AJ218" s="11"/>
      <c r="AK218" s="11"/>
      <c r="AL218" s="11"/>
      <c r="AM218" s="11"/>
      <c r="AN218" s="11"/>
      <c r="AO218" s="11"/>
      <c r="AP218" s="1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8"/>
      <c r="AD219" s="8"/>
      <c r="AE219" s="8"/>
      <c r="AF219" s="8"/>
      <c r="AG219" s="11"/>
      <c r="AH219" s="11"/>
      <c r="AI219" s="11"/>
      <c r="AJ219" s="11"/>
      <c r="AK219" s="11"/>
      <c r="AL219" s="11"/>
      <c r="AM219" s="11"/>
      <c r="AN219" s="11"/>
      <c r="AO219" s="11"/>
      <c r="AP219" s="1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8"/>
      <c r="AD220" s="8"/>
      <c r="AE220" s="8"/>
      <c r="AF220" s="8"/>
      <c r="AG220" s="11"/>
      <c r="AH220" s="11"/>
      <c r="AI220" s="11"/>
      <c r="AJ220" s="11"/>
      <c r="AK220" s="11"/>
      <c r="AL220" s="11"/>
      <c r="AM220" s="11"/>
      <c r="AN220" s="11"/>
      <c r="AO220" s="11"/>
      <c r="AP220" s="1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8"/>
      <c r="AD221" s="8"/>
      <c r="AE221" s="8"/>
      <c r="AF221" s="8"/>
      <c r="AG221" s="11"/>
      <c r="AH221" s="11"/>
      <c r="AI221" s="11"/>
      <c r="AJ221" s="11"/>
      <c r="AK221" s="11"/>
      <c r="AL221" s="11"/>
      <c r="AM221" s="11"/>
      <c r="AN221" s="11"/>
      <c r="AO221" s="11"/>
      <c r="AP221" s="1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8"/>
      <c r="AD222" s="8"/>
      <c r="AE222" s="8"/>
      <c r="AF222" s="8"/>
      <c r="AG222" s="11"/>
      <c r="AH222" s="11"/>
      <c r="AI222" s="11"/>
      <c r="AJ222" s="11"/>
      <c r="AK222" s="11"/>
      <c r="AL222" s="11"/>
      <c r="AM222" s="11"/>
      <c r="AN222" s="11"/>
      <c r="AO222" s="11"/>
      <c r="AP222" s="1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8"/>
      <c r="AD223" s="8"/>
      <c r="AE223" s="8"/>
      <c r="AF223" s="8"/>
      <c r="AG223" s="11"/>
      <c r="AH223" s="11"/>
      <c r="AI223" s="11"/>
      <c r="AJ223" s="11"/>
      <c r="AK223" s="11"/>
      <c r="AL223" s="11"/>
      <c r="AM223" s="11"/>
      <c r="AN223" s="11"/>
      <c r="AO223" s="11"/>
      <c r="AP223" s="1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8"/>
      <c r="AD224" s="8"/>
      <c r="AE224" s="8"/>
      <c r="AF224" s="8"/>
      <c r="AG224" s="11"/>
      <c r="AH224" s="11"/>
      <c r="AI224" s="11"/>
      <c r="AJ224" s="11"/>
      <c r="AK224" s="11"/>
      <c r="AL224" s="11"/>
      <c r="AM224" s="11"/>
      <c r="AN224" s="11"/>
      <c r="AO224" s="11"/>
      <c r="AP224" s="1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8"/>
      <c r="AD225" s="8"/>
      <c r="AE225" s="8"/>
      <c r="AF225" s="8"/>
      <c r="AG225" s="11"/>
      <c r="AH225" s="11"/>
      <c r="AI225" s="11"/>
      <c r="AJ225" s="11"/>
      <c r="AK225" s="11"/>
      <c r="AL225" s="11"/>
      <c r="AM225" s="11"/>
      <c r="AN225" s="11"/>
      <c r="AO225" s="11"/>
      <c r="AP225" s="1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8"/>
      <c r="AD226" s="8"/>
      <c r="AE226" s="8"/>
      <c r="AF226" s="8"/>
      <c r="AG226" s="11"/>
      <c r="AH226" s="11"/>
      <c r="AI226" s="11"/>
      <c r="AJ226" s="11"/>
      <c r="AK226" s="11"/>
      <c r="AL226" s="11"/>
      <c r="AM226" s="11"/>
      <c r="AN226" s="11"/>
      <c r="AO226" s="11"/>
      <c r="AP226" s="1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8"/>
      <c r="AD227" s="8"/>
      <c r="AE227" s="8"/>
      <c r="AF227" s="8"/>
      <c r="AG227" s="11"/>
      <c r="AH227" s="11"/>
      <c r="AI227" s="11"/>
      <c r="AJ227" s="11"/>
      <c r="AK227" s="11"/>
      <c r="AL227" s="11"/>
      <c r="AM227" s="11"/>
      <c r="AN227" s="11"/>
      <c r="AO227" s="11"/>
      <c r="AP227" s="1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8"/>
      <c r="AD228" s="8"/>
      <c r="AE228" s="8"/>
      <c r="AF228" s="8"/>
      <c r="AG228" s="11"/>
      <c r="AH228" s="11"/>
      <c r="AI228" s="11"/>
      <c r="AJ228" s="11"/>
      <c r="AK228" s="11"/>
      <c r="AL228" s="11"/>
      <c r="AM228" s="11"/>
      <c r="AN228" s="11"/>
      <c r="AO228" s="11"/>
      <c r="AP228" s="11"/>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sheetData>
  <printOptions/>
  <pageMargins bottom="0.75" footer="0.0" header="0.0" left="0.7" right="0.7" top="0.75"/>
  <pageSetup paperSize="9" orientation="portrait"/>
  <drawing r:id="rId1"/>
</worksheet>
</file>