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igi/Downloads/"/>
    </mc:Choice>
  </mc:AlternateContent>
  <xr:revisionPtr revIDLastSave="0" documentId="8_{FA49F618-F73D-6648-A296-9F7A7CF5F419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FQ" sheetId="1" r:id="rId1"/>
    <sheet name="SFY" sheetId="2" r:id="rId2"/>
    <sheet name="Reported vs Adjusted" sheetId="3" r:id="rId3"/>
    <sheet name="KPIs" sheetId="4" r:id="rId4"/>
  </sheets>
  <externalReferences>
    <externalReference r:id="rId5"/>
  </externalReferences>
  <definedNames>
    <definedName name="_Hlk54715842" localSheetId="1">SFY!#REF!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WAZyYCpdF0WWXOgHW2zeAxG9Edg=="/>
    </ext>
  </extLst>
</workbook>
</file>

<file path=xl/calcChain.xml><?xml version="1.0" encoding="utf-8"?>
<calcChain xmlns="http://schemas.openxmlformats.org/spreadsheetml/2006/main">
  <c r="N7" i="3" l="1"/>
  <c r="N8" i="3" s="1"/>
  <c r="O72" i="1"/>
</calcChain>
</file>

<file path=xl/sharedStrings.xml><?xml version="1.0" encoding="utf-8"?>
<sst xmlns="http://schemas.openxmlformats.org/spreadsheetml/2006/main" count="871" uniqueCount="358">
  <si>
    <t>Profit &amp; Loss account [USD'000]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</si>
  <si>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</si>
  <si>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</si>
  <si>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</si>
  <si>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</si>
  <si>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</si>
  <si>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</si>
  <si>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</si>
  <si>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</si>
  <si>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</si>
  <si>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</si>
  <si>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</si>
  <si>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Revenue</t>
  </si>
  <si>
    <t>Przychody ze sprzedaży</t>
  </si>
  <si>
    <t>Cost of sales</t>
  </si>
  <si>
    <t>Koszt własny sprzedaży</t>
  </si>
  <si>
    <t>Gross profit/(loss) on sales</t>
  </si>
  <si>
    <t>Zysk/(strata) brutto ze sprzedaży</t>
  </si>
  <si>
    <t>Sales and marketing expenses</t>
  </si>
  <si>
    <t>Koszty sprzedaży i marketingu</t>
  </si>
  <si>
    <t>thereof User acquisition marketing campaigns</t>
  </si>
  <si>
    <t>Kampanie pozyskiwania użytkownika</t>
  </si>
  <si>
    <t>thereof General sales and marketing expenses</t>
  </si>
  <si>
    <t>Research and development expenses</t>
  </si>
  <si>
    <t>Koszty prac badawczo-rozwojowych</t>
  </si>
  <si>
    <t>General and administrative expenses</t>
  </si>
  <si>
    <t>Koszty ogólnego zarządu</t>
  </si>
  <si>
    <t>Other operating income/(expense), net</t>
  </si>
  <si>
    <t>Pozostałe przychody/(koszty) operacyjne netto</t>
  </si>
  <si>
    <t>Operating result</t>
  </si>
  <si>
    <t>Zysk/(strata) z działalności operacyjnej</t>
  </si>
  <si>
    <t>Finance income</t>
  </si>
  <si>
    <t>Przychody finansowe</t>
  </si>
  <si>
    <t>Finance expense</t>
  </si>
  <si>
    <t>Koszty finansowe</t>
  </si>
  <si>
    <t>Profit/(loss) before tax</t>
  </si>
  <si>
    <t>Zysk/(strata) brutto</t>
  </si>
  <si>
    <t>Income tax</t>
  </si>
  <si>
    <t>Podatek dochodowy</t>
  </si>
  <si>
    <t>Net result for the period</t>
  </si>
  <si>
    <t>Zysk/(strata) netto za rok obrotowy</t>
  </si>
  <si>
    <t>Balance sheet [USD'000]</t>
  </si>
  <si>
    <t>Bilans [USD'000]</t>
  </si>
  <si>
    <t>Assets</t>
  </si>
  <si>
    <t>Aktywa</t>
  </si>
  <si>
    <t>Non-current assets</t>
  </si>
  <si>
    <t>Aktywa trwałe</t>
  </si>
  <si>
    <t>Property, plant and equipment</t>
  </si>
  <si>
    <t>Rzeczowe aktywa trwałe</t>
  </si>
  <si>
    <t>Right-of-use assets</t>
  </si>
  <si>
    <t>Aktywa z tytułu prawa do użytkowania</t>
  </si>
  <si>
    <t>Goodwill</t>
  </si>
  <si>
    <t>Wartość firmy</t>
  </si>
  <si>
    <t>Intangible assets</t>
  </si>
  <si>
    <t>Aktywa niematerialne</t>
  </si>
  <si>
    <t>Deferred tax assets</t>
  </si>
  <si>
    <t>Aktywa z tytułu podatku odroczonego</t>
  </si>
  <si>
    <t>Long-term lease receivable</t>
  </si>
  <si>
    <t>Other long-term assets</t>
  </si>
  <si>
    <t>Pozostałe aktywa długoterminowe</t>
  </si>
  <si>
    <t>Total non-current assets</t>
  </si>
  <si>
    <t>Aktywa trwałe razem</t>
  </si>
  <si>
    <t>Current assets</t>
  </si>
  <si>
    <t>Aktywa obrotowe</t>
  </si>
  <si>
    <t>Short-term lease receivable</t>
  </si>
  <si>
    <t>Trade and other receivables</t>
  </si>
  <si>
    <t xml:space="preserve">Należności z tytułu dostaw i usług oraz pozostałe należności </t>
  </si>
  <si>
    <t>Corporate income tax receivable</t>
  </si>
  <si>
    <t>Należności z tytułu podatku dochodowego</t>
  </si>
  <si>
    <t>Cash and cash equivalents</t>
  </si>
  <si>
    <t>Środki pieniężne i ich ekwiwalenty</t>
  </si>
  <si>
    <t>Total current assets</t>
  </si>
  <si>
    <t>Aktywa obrotowe razem</t>
  </si>
  <si>
    <t>Total assets</t>
  </si>
  <si>
    <t>Aktywa razem</t>
  </si>
  <si>
    <t>Equity</t>
  </si>
  <si>
    <t>Kapitał własny</t>
  </si>
  <si>
    <t>Share capital</t>
  </si>
  <si>
    <t>Kapitał zakładowy</t>
  </si>
  <si>
    <t>Treasury shares</t>
  </si>
  <si>
    <t>Akcje własne</t>
  </si>
  <si>
    <t>Supplementary capital</t>
  </si>
  <si>
    <t>Kapitał zapasowy</t>
  </si>
  <si>
    <t>Employee benefit reserve</t>
  </si>
  <si>
    <t>Kapitał z programu świadczeń pracowniczych opartych na akcjach</t>
  </si>
  <si>
    <t>Foreign exchange reserve</t>
  </si>
  <si>
    <t>Różnice kursowe z przeliczenia jednostek zagranicznych</t>
  </si>
  <si>
    <t>Retained earnings/(accumulated losses)</t>
  </si>
  <si>
    <t>Zyski zatrzymane</t>
  </si>
  <si>
    <t>Equity attributable to owners of the Company</t>
  </si>
  <si>
    <t>Kapitał własny przypadający właścicielom jednostki dominującej</t>
  </si>
  <si>
    <t>Total equity</t>
  </si>
  <si>
    <t>Kapitał własny razem</t>
  </si>
  <si>
    <t>Non-current liabilities</t>
  </si>
  <si>
    <t>Zobowiązania długoterminowe</t>
  </si>
  <si>
    <t>Preference shares</t>
  </si>
  <si>
    <t>Akcje uprzywilejowane i warranty</t>
  </si>
  <si>
    <t>-</t>
  </si>
  <si>
    <t>Long-term lease liabilities</t>
  </si>
  <si>
    <t>Długoterminowe zobowiązania z tytułu leasingu</t>
  </si>
  <si>
    <t>Deferred tax liabilities</t>
  </si>
  <si>
    <t>Rezerwa z tytułu odroczonego podatku dochodowego</t>
  </si>
  <si>
    <t>Other long-term liabilities</t>
  </si>
  <si>
    <t>Total non-current liabilities</t>
  </si>
  <si>
    <t>Zobowiązania długoterminowe razem</t>
  </si>
  <si>
    <t>Current liabilities</t>
  </si>
  <si>
    <t>Zobowiązania krótkoterminowe</t>
  </si>
  <si>
    <t>Trade and other payables</t>
  </si>
  <si>
    <t>Zobowiązania z tytułu dostaw i usług oraz pozostałe zobowiązania krótkoterminowe</t>
  </si>
  <si>
    <t>Deferred income</t>
  </si>
  <si>
    <t>Rozliczenia międzyokresowe</t>
  </si>
  <si>
    <t>Corporate income tax liabilities</t>
  </si>
  <si>
    <t>Zobowiązania z tytułu podatku dochodowego</t>
  </si>
  <si>
    <t>Short-term lease liabilities</t>
  </si>
  <si>
    <t>Krótkoterminowe zobowiązania z tytułu leasingu</t>
  </si>
  <si>
    <t>Other provisions</t>
  </si>
  <si>
    <t>Inne rezerwy</t>
  </si>
  <si>
    <t>Total current liabilities</t>
  </si>
  <si>
    <t>Zobowiązania krótkoterminowe razem</t>
  </si>
  <si>
    <t>Total equity and liabilities</t>
  </si>
  <si>
    <t>Kapitały i zobowiązania stron</t>
  </si>
  <si>
    <t>Cash flow statement [USD'000]</t>
  </si>
  <si>
    <t>Rachunek przepływów pieniężnych [USD'000]</t>
  </si>
  <si>
    <t>Cash flows from operating activities</t>
  </si>
  <si>
    <t>Przepływ środków pieniężnych z działalności operacyjnej</t>
  </si>
  <si>
    <t>Adjustments for:</t>
  </si>
  <si>
    <t>Korekty o pozycje:</t>
  </si>
  <si>
    <t>Depreciation and amortization</t>
  </si>
  <si>
    <t>Amortyzacja</t>
  </si>
  <si>
    <t>Finance (income)/expense, net</t>
  </si>
  <si>
    <t xml:space="preserve">Przychody /(koszty) finansowe netto </t>
  </si>
  <si>
    <t>Interest (income)/expense</t>
  </si>
  <si>
    <t>(Profit)/loss on disposal of property, plant and equipment</t>
  </si>
  <si>
    <t>(Zyski)/straty ze sprzedaży rzeczowych aktywów trwałych</t>
  </si>
  <si>
    <t>Prepayments for intangible assets</t>
  </si>
  <si>
    <t>Rozliczenie nakładów na wartości niematerialne</t>
  </si>
  <si>
    <t>Non-cash employee benefits expense - share-based payments including earn-out resulting from business combination transaction</t>
  </si>
  <si>
    <t>Koszty świadczeń pracowniczych - program oparty na akcjach</t>
  </si>
  <si>
    <t>Remeasurement of preference shares liability - finance expense</t>
  </si>
  <si>
    <t>Ponowna wycena zobowiązań z tytułu akcji uprzywilejowanych i warrantów - koszty finansowe</t>
  </si>
  <si>
    <t>Other adjustments</t>
  </si>
  <si>
    <t>Loss on foreign exchange forward contract</t>
  </si>
  <si>
    <t>Changes in net working capital:</t>
  </si>
  <si>
    <t>Zmiany w kapitale obrotowym netto</t>
  </si>
  <si>
    <t>Trade and other receivables, and other long-term assets</t>
  </si>
  <si>
    <t>(Zwiększenie)/zmniejszenie stanu należności z tytułu dostaw i usług oraz pozostałych należności</t>
  </si>
  <si>
    <t>Zwiększenie/(zmniejszenie) stanu zobowiązań handlowych i pozostałych krótkoterminowych</t>
  </si>
  <si>
    <t>Zwiększenie/(zmniejszenie) stanu rozliczeń międzyokresowych przychodów</t>
  </si>
  <si>
    <t>(Zwiększenie)/zmniejszenie stanu pozostałych rezerw</t>
  </si>
  <si>
    <t>Pozostałe zmiany</t>
  </si>
  <si>
    <t>Środki pieniężne z działalności operacyjnej</t>
  </si>
  <si>
    <t>Income tax paid</t>
  </si>
  <si>
    <t>Podatek dochodowy zapłacony</t>
  </si>
  <si>
    <t>Net cash flows from operating activities</t>
  </si>
  <si>
    <t>Środki pieniężne netto z działalności operacyjnej</t>
  </si>
  <si>
    <t>Cash flows from investing activities</t>
  </si>
  <si>
    <t>Przepływy środków z działalności inwestycyjnej</t>
  </si>
  <si>
    <t>Acquisition of property, plant and equipment and intangible assets</t>
  </si>
  <si>
    <t>Nabycie rzeczowych aktywów trwałych</t>
  </si>
  <si>
    <t>Software expenditure</t>
  </si>
  <si>
    <t>Wydatki na oprogramowanie</t>
  </si>
  <si>
    <t>Acquisition of subsidiaries, net of cash acquired</t>
  </si>
  <si>
    <t>Nabycie jednostek zależnych po potraceniu przejętych środków pieniężnych</t>
  </si>
  <si>
    <t>Acquisition of IP rights</t>
  </si>
  <si>
    <t>Interest received</t>
  </si>
  <si>
    <t>Odsetki otrzymane</t>
  </si>
  <si>
    <t>Net cash from investing activities</t>
  </si>
  <si>
    <t>Środki pieniężne netto z działalności inwestycyjnej</t>
  </si>
  <si>
    <t>Cash flows from financing activities</t>
  </si>
  <si>
    <t>Przepływy środków pieniężnych z działalności finansowej</t>
  </si>
  <si>
    <t>Proceeds from issue of common shares for public substription</t>
  </si>
  <si>
    <t>Execution of stabilization option</t>
  </si>
  <si>
    <t xml:space="preserve">Wykonanie opcji stabilizacji </t>
  </si>
  <si>
    <t>Transaction costs of an issuance of equity instruments</t>
  </si>
  <si>
    <t>Proceeds from issue of share Series A and B</t>
  </si>
  <si>
    <t>Wpływy z emisji akcji serii A i B</t>
  </si>
  <si>
    <t>Proceeds from issue of share Series C</t>
  </si>
  <si>
    <t>Wpływy z emisji akcji serii C</t>
  </si>
  <si>
    <t>Repurchase of own shares Series A and B</t>
  </si>
  <si>
    <t>Odkup akcji własnych serii A i B</t>
  </si>
  <si>
    <t>Debt repayment</t>
  </si>
  <si>
    <t>Repurchase of own shares Series C</t>
  </si>
  <si>
    <t>Odkup akcji własnych serii C</t>
  </si>
  <si>
    <t>Transaction costs in anticipation of an issuance of equity instruments</t>
  </si>
  <si>
    <t>Shares issued/(repurchased)</t>
  </si>
  <si>
    <t>Lease repayment</t>
  </si>
  <si>
    <t>Spłata zobowiązań z tytułu umów leasingu</t>
  </si>
  <si>
    <t>Interest paid</t>
  </si>
  <si>
    <t>Odsetki zapłacone</t>
  </si>
  <si>
    <t>Exercise of stock options</t>
  </si>
  <si>
    <t>Wykonanie opcji na akcje</t>
  </si>
  <si>
    <t>Prepayment for treasury stock ordinary shares</t>
  </si>
  <si>
    <t>Przedpłaty na akcje własne</t>
  </si>
  <si>
    <t>Net cash from financing activities</t>
  </si>
  <si>
    <t>Środki pieniężne netto z działalności finansowej</t>
  </si>
  <si>
    <t>Net increase/(decrease) in cash and cash equivalents</t>
  </si>
  <si>
    <t>Zwiększenie/(zmniejszenie) netto stanu środków pieniężnych i ich ekwiwalentów</t>
  </si>
  <si>
    <t>Effect of exchange rate fluctuations</t>
  </si>
  <si>
    <t>Różnice kursowe netto na środkach pieniężnych i ekwiwalentach</t>
  </si>
  <si>
    <t>Cash and cash equivalents at the beginning of the period</t>
  </si>
  <si>
    <t>Środki pieniężne i ich ekwiwalenty na początek okresu</t>
  </si>
  <si>
    <t>Cash and cash equivalents at the end of the period</t>
  </si>
  <si>
    <t>Środki pieniężne i ich ekwiwalenty na koniec okresu</t>
  </si>
  <si>
    <t xml:space="preserve"> [USD'000]</t>
  </si>
  <si>
    <t>Gaming applications</t>
  </si>
  <si>
    <t>Advertising</t>
  </si>
  <si>
    <t>Total revenue</t>
  </si>
  <si>
    <t>Huuuge Casino</t>
  </si>
  <si>
    <t>Billionaire Casino</t>
  </si>
  <si>
    <t>Traffic Puzzle</t>
  </si>
  <si>
    <t>Other</t>
  </si>
  <si>
    <t>Pozostałe</t>
  </si>
  <si>
    <t>United States</t>
  </si>
  <si>
    <t>Germany</t>
  </si>
  <si>
    <t>France</t>
  </si>
  <si>
    <t>United Kingdom</t>
  </si>
  <si>
    <t>Canada</t>
  </si>
  <si>
    <t>Netherlands</t>
  </si>
  <si>
    <t>Platform fees to distributors</t>
  </si>
  <si>
    <t>Fees paid to external developers in relation to the publishing contracts</t>
  </si>
  <si>
    <t>Gaming servers expenses</t>
  </si>
  <si>
    <t>External marketing and sales services</t>
  </si>
  <si>
    <t>Salaries and employee-related costs</t>
  </si>
  <si>
    <t>Employee stock option plan</t>
  </si>
  <si>
    <t>Finance &amp; legal services</t>
  </si>
  <si>
    <t>Business travels &amp; expenses</t>
  </si>
  <si>
    <t>Property maintenance and external services</t>
  </si>
  <si>
    <t>Other costs</t>
  </si>
  <si>
    <t>Total operating expenses</t>
  </si>
  <si>
    <t>Sales and marketing expenses, including</t>
  </si>
  <si>
    <t>Koszty sprzedaży i marketingu, w tym</t>
  </si>
  <si>
    <t>User acquisition marketing campaigns</t>
  </si>
  <si>
    <t>na</t>
  </si>
  <si>
    <t>General Sales and marketing expenses</t>
  </si>
  <si>
    <t xml:space="preserve">Koszty prac badawczo-rozwojowych </t>
  </si>
  <si>
    <t>Koszty ogólne zarządu</t>
  </si>
  <si>
    <t>Pozostałe przychody (koszty) operacyjne netto</t>
  </si>
  <si>
    <t>Zysk/(strata) netto</t>
  </si>
  <si>
    <t xml:space="preserve">Aktywa </t>
  </si>
  <si>
    <t>Należności z tytułu dostaw i usług oraz pozostałe należności</t>
  </si>
  <si>
    <t>Przepływy środków pieniężnych z działalności operacyjnej</t>
  </si>
  <si>
    <t>Korekty o pozycje</t>
  </si>
  <si>
    <t>(Zyski)/straty z tytułu odsetek</t>
  </si>
  <si>
    <t>Foreign exchange (gains)/losses, net</t>
  </si>
  <si>
    <t>(Zyski)/straty z tytułu różnic kursowych</t>
  </si>
  <si>
    <t>(Zyski)/straty ze sprzedaży rzeczowych aktywów stałych</t>
  </si>
  <si>
    <t>(Zwiększenie)/zmniejszenie stanu zobowiązań handlowych i pozostałych krótkoterminowych</t>
  </si>
  <si>
    <t>Acquisition of property, plant and equipment</t>
  </si>
  <si>
    <t>Przepływy środków z działalności finansowej</t>
  </si>
  <si>
    <t>Proceeds from issue of common shares for public subscription</t>
  </si>
  <si>
    <t>Spłata kredytów i pożyczek</t>
  </si>
  <si>
    <t>Koszty transakcyjne związane z przewidywaną emisją instrumentów kapitałowych</t>
  </si>
  <si>
    <t>Przychody z gier (mikropłatności)</t>
  </si>
  <si>
    <t>Reklamy</t>
  </si>
  <si>
    <t>Przychody razem</t>
  </si>
  <si>
    <t>Stany Zjednoczone</t>
  </si>
  <si>
    <t>Niemcy</t>
  </si>
  <si>
    <t>Francja</t>
  </si>
  <si>
    <t>Wielka Brytania</t>
  </si>
  <si>
    <t>Kanada</t>
  </si>
  <si>
    <t>Holandia</t>
  </si>
  <si>
    <t>Japan</t>
  </si>
  <si>
    <t>Japonia</t>
  </si>
  <si>
    <t>Australia</t>
  </si>
  <si>
    <t>Poland</t>
  </si>
  <si>
    <t>Polska</t>
  </si>
  <si>
    <t>Switzerland</t>
  </si>
  <si>
    <t>Szwajcaria</t>
  </si>
  <si>
    <t>Italy</t>
  </si>
  <si>
    <t>Włochy</t>
  </si>
  <si>
    <t>Taiwan</t>
  </si>
  <si>
    <t>Tajwan</t>
  </si>
  <si>
    <t>Republic of South Africa</t>
  </si>
  <si>
    <t>Republika Południowej Afryki</t>
  </si>
  <si>
    <t>Austria</t>
  </si>
  <si>
    <t>Russia</t>
  </si>
  <si>
    <t>Rosja</t>
  </si>
  <si>
    <t>Opłaty na rzecz właścicieli platform dystrybucyjnych</t>
  </si>
  <si>
    <t>Opłaty na rzecz zewnętrznych deweloperów</t>
  </si>
  <si>
    <t>Koszty serwerów</t>
  </si>
  <si>
    <t>Zewnętrzne usługi marketingowe i sprzedażowe</t>
  </si>
  <si>
    <t>Koszty świadczeń pracowniczych</t>
  </si>
  <si>
    <t>Share related Salaries and employee-related costs</t>
  </si>
  <si>
    <t>Program świadczeń pracowniczych oparty na akcjach</t>
  </si>
  <si>
    <t>Usługi prawne i finansowe</t>
  </si>
  <si>
    <t>Podróże służbowe</t>
  </si>
  <si>
    <t>Utrzymanie nieruchomości i usługi zewnętrzne</t>
  </si>
  <si>
    <t>Pozostałe koszty rodzajowe</t>
  </si>
  <si>
    <t>Koszty według rodzaju razem</t>
  </si>
  <si>
    <t>4Q19</t>
  </si>
  <si>
    <t>1Q20</t>
  </si>
  <si>
    <t>1Q21</t>
  </si>
  <si>
    <t>EBITDA reported</t>
  </si>
  <si>
    <t>One-offs</t>
  </si>
  <si>
    <t>ESOP</t>
  </si>
  <si>
    <t>Costs related to SO review</t>
  </si>
  <si>
    <t>Total EBITDA adjustmentns</t>
  </si>
  <si>
    <t>Adjusted EBITDA</t>
  </si>
  <si>
    <t>Adjusted EBITDA margin</t>
  </si>
  <si>
    <t>Net result reported</t>
  </si>
  <si>
    <t>Series C revaluation</t>
  </si>
  <si>
    <t>Tax impact of above</t>
  </si>
  <si>
    <t>Adjusted Net Result</t>
  </si>
  <si>
    <t>(users)</t>
  </si>
  <si>
    <t>FY 2017</t>
  </si>
  <si>
    <t>FY 2018</t>
  </si>
  <si>
    <t>FY 2019</t>
  </si>
  <si>
    <t>FY 2020</t>
  </si>
  <si>
    <t>FY 2021</t>
  </si>
  <si>
    <t>1Q19</t>
  </si>
  <si>
    <t>2Q19</t>
  </si>
  <si>
    <t>3Q19</t>
  </si>
  <si>
    <t>2Q20</t>
  </si>
  <si>
    <t>3Q20</t>
  </si>
  <si>
    <t>4Q20</t>
  </si>
  <si>
    <t>2Q21</t>
  </si>
  <si>
    <t>3Q21</t>
  </si>
  <si>
    <t>4Q21</t>
  </si>
  <si>
    <t>1Q22</t>
  </si>
  <si>
    <t>2Q22</t>
  </si>
  <si>
    <t>3Q22</t>
  </si>
  <si>
    <t>Total DAU</t>
  </si>
  <si>
    <t>Core Franchises</t>
  </si>
  <si>
    <t>New franchises</t>
  </si>
  <si>
    <t>Total DPU</t>
  </si>
  <si>
    <t>(%)</t>
  </si>
  <si>
    <t>Conversion (monthly, MPU/MAU)</t>
  </si>
  <si>
    <t>n/a</t>
  </si>
  <si>
    <t>(USD)</t>
  </si>
  <si>
    <t>ARPDAU</t>
  </si>
  <si>
    <t>Daily ARPPU</t>
  </si>
  <si>
    <t>Impairment of intangible assets</t>
  </si>
  <si>
    <t>Q4 22</t>
  </si>
  <si>
    <t>Utrata wartości aktywów niematerialnych</t>
  </si>
  <si>
    <t>Spain</t>
  </si>
  <si>
    <t>Hispania</t>
  </si>
  <si>
    <t>Shares issued/(repusrchased)</t>
  </si>
  <si>
    <t xml:space="preserve">Emisja akcji/ (odkup akcji własnych) </t>
  </si>
  <si>
    <t>Realizacja opcji na akcje</t>
  </si>
  <si>
    <t xml:space="preserve">Strata na walutowym kontrakcie terminowym </t>
  </si>
  <si>
    <t xml:space="preserve">Wpływy brutto z emisji akcji zwykłych w ramach oferty publicznej </t>
  </si>
  <si>
    <t xml:space="preserve">Należności z tytułu subleasingu długoterminowe </t>
  </si>
  <si>
    <t xml:space="preserve">Należności z tytułu subleasingu krótkoterminowe </t>
  </si>
  <si>
    <t>Pozostałe zobowiązania długoterminowe</t>
  </si>
  <si>
    <t>Zewnętrzne usługi marketingowe i sprzedażowe</t>
  </si>
  <si>
    <t>Koszty operacyjne razem</t>
  </si>
  <si>
    <t>Emisja akcji/ (odkup akcji własnych)</t>
  </si>
  <si>
    <t xml:space="preserve">Nabycie praw własności intelektualnej </t>
  </si>
  <si>
    <t>Strata na walutowym kontrakcie terminowym</t>
  </si>
  <si>
    <t>4Q22</t>
  </si>
  <si>
    <t>Koszty transakcyjne związane z emisją instrumentów kapitałowych</t>
  </si>
  <si>
    <t>Wpływy z emisji akcji zwykłych w ramach oferty publicznej</t>
  </si>
  <si>
    <t>EBITDA adjustments  [USD'000]</t>
  </si>
  <si>
    <t>Net Result adjustments [USD'000]</t>
  </si>
  <si>
    <t>Rachunek zysków i strat [USD'000]</t>
  </si>
  <si>
    <t>Q1 23</t>
  </si>
  <si>
    <t>FY 2022</t>
  </si>
  <si>
    <t>1Q23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</si>
</sst>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0.0%"/>
  </numFmts>
  <fonts count="20" x14ac:knownFonts="1">
    <font>
      <sz val="11"/>
      <color theme="1"/>
      <name val="Calibri"/>
      <scheme val="minor"/>
    </font>
    <font>
      <sz val="10"/>
      <color theme="1"/>
      <name val="Roboto"/>
    </font>
    <font>
      <b/>
      <sz val="10"/>
      <color rgb="FFFFFFFF"/>
      <name val="Roboto"/>
    </font>
    <font>
      <sz val="1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b/>
      <u/>
      <sz val="10"/>
      <color rgb="FF000000"/>
      <name val="Roboto"/>
    </font>
    <font>
      <b/>
      <u/>
      <sz val="10"/>
      <color rgb="FF000000"/>
      <name val="Roboto"/>
    </font>
    <font>
      <sz val="11"/>
      <color theme="1"/>
      <name val="Roboto"/>
    </font>
    <font>
      <sz val="9"/>
      <color theme="1"/>
      <name val="Roboto"/>
    </font>
    <font>
      <b/>
      <u/>
      <sz val="10"/>
      <color rgb="FF000000"/>
      <name val="Roboto"/>
    </font>
    <font>
      <sz val="12"/>
      <color theme="1"/>
      <name val="Roboto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i/>
      <sz val="7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Roboto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40521"/>
        <bgColor rgb="FFE40521"/>
      </patternFill>
    </fill>
    <fill>
      <patternFill patternType="solid">
        <fgColor rgb="FFEFEFEF"/>
        <bgColor rgb="FFEFEFE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 style="medium">
        <color rgb="FFE40521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</borders>
  <cellStyleXfs count="2">
    <xf numFmtId="0" fontId="0" fillId="0" borderId="0"/>
    <xf numFmtId="0" fontId="12" fillId="0" borderId="2"/>
  </cellStyleXfs>
  <cellXfs count="6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3" fontId="3" fillId="3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3" fontId="4" fillId="3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3" fontId="5" fillId="3" borderId="1" xfId="0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3" fontId="7" fillId="3" borderId="1" xfId="0" applyNumberFormat="1" applyFont="1" applyFill="1" applyBorder="1" applyAlignment="1">
      <alignment horizontal="right" vertical="center" wrapText="1" readingOrder="1"/>
    </xf>
    <xf numFmtId="3" fontId="1" fillId="0" borderId="0" xfId="0" applyNumberFormat="1" applyFont="1"/>
    <xf numFmtId="9" fontId="1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5" fillId="3" borderId="1" xfId="0" applyFont="1" applyFill="1" applyBorder="1" applyAlignment="1">
      <alignment horizontal="right" vertical="center" wrapText="1" readingOrder="1"/>
    </xf>
    <xf numFmtId="3" fontId="8" fillId="0" borderId="0" xfId="0" applyNumberFormat="1" applyFont="1"/>
    <xf numFmtId="3" fontId="9" fillId="0" borderId="0" xfId="0" applyNumberFormat="1" applyFont="1"/>
    <xf numFmtId="0" fontId="2" fillId="2" borderId="2" xfId="0" applyFont="1" applyFill="1" applyBorder="1" applyAlignment="1">
      <alignment horizontal="center" vertical="center" wrapText="1" readingOrder="1"/>
    </xf>
    <xf numFmtId="165" fontId="9" fillId="0" borderId="0" xfId="0" applyNumberFormat="1" applyFont="1"/>
    <xf numFmtId="166" fontId="10" fillId="3" borderId="1" xfId="0" applyNumberFormat="1" applyFont="1" applyFill="1" applyBorder="1" applyAlignment="1">
      <alignment horizontal="right" vertical="center" wrapText="1" readingOrder="1"/>
    </xf>
    <xf numFmtId="166" fontId="9" fillId="0" borderId="0" xfId="0" applyNumberFormat="1" applyFont="1"/>
    <xf numFmtId="10" fontId="9" fillId="0" borderId="0" xfId="0" applyNumberFormat="1" applyFont="1"/>
    <xf numFmtId="0" fontId="11" fillId="0" borderId="0" xfId="0" applyFont="1"/>
    <xf numFmtId="0" fontId="3" fillId="0" borderId="4" xfId="0" applyFont="1" applyBorder="1" applyAlignment="1">
      <alignment horizontal="left" vertical="center" wrapText="1" readingOrder="1"/>
    </xf>
    <xf numFmtId="3" fontId="3" fillId="0" borderId="4" xfId="0" applyNumberFormat="1" applyFont="1" applyBorder="1" applyAlignment="1">
      <alignment horizontal="right" vertical="center" wrapText="1" readingOrder="1"/>
    </xf>
    <xf numFmtId="166" fontId="3" fillId="0" borderId="4" xfId="0" applyNumberFormat="1" applyFont="1" applyBorder="1" applyAlignment="1">
      <alignment horizontal="left" vertical="center" wrapText="1" readingOrder="1"/>
    </xf>
    <xf numFmtId="166" fontId="3" fillId="0" borderId="4" xfId="0" applyNumberFormat="1" applyFont="1" applyBorder="1" applyAlignment="1">
      <alignment horizontal="right" vertical="center" wrapText="1" readingOrder="1"/>
    </xf>
    <xf numFmtId="4" fontId="3" fillId="0" borderId="4" xfId="0" applyNumberFormat="1" applyFont="1" applyBorder="1" applyAlignment="1">
      <alignment horizontal="left" vertical="center" wrapText="1" readingOrder="1"/>
    </xf>
    <xf numFmtId="4" fontId="3" fillId="0" borderId="4" xfId="0" applyNumberFormat="1" applyFont="1" applyBorder="1" applyAlignment="1">
      <alignment horizontal="right" vertical="center" wrapText="1" readingOrder="1"/>
    </xf>
    <xf numFmtId="165" fontId="3" fillId="0" borderId="4" xfId="0" applyNumberFormat="1" applyFont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readingOrder="1"/>
    </xf>
    <xf numFmtId="0" fontId="3" fillId="3" borderId="1" xfId="0" applyFont="1" applyFill="1" applyBorder="1" applyAlignment="1">
      <alignment horizontal="left" vertical="center" readingOrder="1"/>
    </xf>
    <xf numFmtId="0" fontId="5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horizontal="left" vertical="center" readingOrder="1"/>
    </xf>
    <xf numFmtId="4" fontId="1" fillId="0" borderId="0" xfId="0" applyNumberFormat="1" applyFont="1"/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left" vertical="center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Border="1" applyAlignment="1">
      <alignment horizontal="right" vertical="center" wrapText="1" readingOrder="1"/>
    </xf>
    <xf numFmtId="0" fontId="4" fillId="5" borderId="4" xfId="0" applyFont="1" applyFill="1" applyBorder="1" applyAlignment="1">
      <alignment horizontal="left" vertical="center" wrapText="1" readingOrder="1"/>
    </xf>
    <xf numFmtId="3" fontId="4" fillId="5" borderId="4" xfId="0" applyNumberFormat="1" applyFont="1" applyFill="1" applyBorder="1" applyAlignment="1">
      <alignment horizontal="right" vertical="center" wrapText="1" readingOrder="1"/>
    </xf>
    <xf numFmtId="3" fontId="4" fillId="5" borderId="2" xfId="0" applyNumberFormat="1" applyFont="1" applyFill="1" applyBorder="1" applyAlignment="1">
      <alignment horizontal="right" vertical="center" wrapText="1" readingOrder="1"/>
    </xf>
    <xf numFmtId="166" fontId="4" fillId="5" borderId="4" xfId="0" applyNumberFormat="1" applyFont="1" applyFill="1" applyBorder="1" applyAlignment="1">
      <alignment horizontal="right" vertical="center" wrapText="1" readingOrder="1"/>
    </xf>
    <xf numFmtId="166" fontId="4" fillId="5" borderId="2" xfId="0" applyNumberFormat="1" applyFont="1" applyFill="1" applyBorder="1" applyAlignment="1">
      <alignment horizontal="right" vertical="center" wrapText="1" readingOrder="1"/>
    </xf>
    <xf numFmtId="4" fontId="4" fillId="5" borderId="4" xfId="0" applyNumberFormat="1" applyFont="1" applyFill="1" applyBorder="1" applyAlignment="1">
      <alignment horizontal="right" vertical="center" wrapText="1" readingOrder="1"/>
    </xf>
    <xf numFmtId="4" fontId="4" fillId="5" borderId="2" xfId="0" applyNumberFormat="1" applyFont="1" applyFill="1" applyBorder="1" applyAlignment="1">
      <alignment horizontal="right" vertical="center" wrapText="1" readingOrder="1"/>
    </xf>
    <xf numFmtId="165" fontId="4" fillId="5" borderId="4" xfId="0" applyNumberFormat="1" applyFont="1" applyFill="1" applyBorder="1" applyAlignment="1">
      <alignment horizontal="right" vertical="center" wrapText="1" readingOrder="1"/>
    </xf>
    <xf numFmtId="165" fontId="4" fillId="5" borderId="2" xfId="0" applyNumberFormat="1" applyFont="1" applyFill="1" applyBorder="1" applyAlignment="1">
      <alignment horizontal="right" vertical="center" wrapText="1" readingOrder="1"/>
    </xf>
    <xf numFmtId="0" fontId="13" fillId="0" borderId="2" xfId="0" applyFont="1" applyBorder="1"/>
    <xf numFmtId="0" fontId="4" fillId="4" borderId="3" xfId="0" applyFont="1" applyFill="1" applyBorder="1" applyAlignment="1">
      <alignment horizontal="left" vertical="center" wrapText="1" readingOrder="1"/>
    </xf>
    <xf numFmtId="0" fontId="4" fillId="4" borderId="3" xfId="0" applyFont="1" applyFill="1" applyBorder="1" applyAlignment="1">
      <alignment horizontal="right" vertical="center" wrapText="1" readingOrder="1"/>
    </xf>
    <xf numFmtId="0" fontId="14" fillId="0" borderId="2" xfId="0" applyFont="1" applyBorder="1"/>
    <xf numFmtId="166" fontId="14" fillId="0" borderId="2" xfId="0" applyNumberFormat="1" applyFont="1" applyBorder="1"/>
    <xf numFmtId="166" fontId="15" fillId="0" borderId="2" xfId="0" applyNumberFormat="1" applyFont="1" applyBorder="1"/>
    <xf numFmtId="0" fontId="16" fillId="0" borderId="2" xfId="0" applyFont="1" applyBorder="1" applyAlignment="1">
      <alignment horizontal="left" vertical="center"/>
    </xf>
    <xf numFmtId="3" fontId="14" fillId="0" borderId="2" xfId="0" applyNumberFormat="1" applyFont="1" applyBorder="1"/>
    <xf numFmtId="0" fontId="17" fillId="0" borderId="2" xfId="0" applyFont="1" applyBorder="1"/>
    <xf numFmtId="0" fontId="18" fillId="0" borderId="2" xfId="0" applyFont="1" applyBorder="1"/>
    <xf numFmtId="3" fontId="3" fillId="0" borderId="2" xfId="0" applyNumberFormat="1" applyFont="1" applyBorder="1" applyAlignment="1">
      <alignment horizontal="right" vertical="center" wrapText="1" readingOrder="1"/>
    </xf>
    <xf numFmtId="166" fontId="3" fillId="0" borderId="2" xfId="0" applyNumberFormat="1" applyFont="1" applyBorder="1" applyAlignment="1">
      <alignment horizontal="right" vertical="center" wrapText="1" readingOrder="1"/>
    </xf>
    <xf numFmtId="0" fontId="15" fillId="0" borderId="2" xfId="0" applyFont="1" applyBorder="1"/>
    <xf numFmtId="0" fontId="19" fillId="0" borderId="2" xfId="0" applyFont="1" applyBorder="1"/>
    <xf numFmtId="4" fontId="3" fillId="0" borderId="2" xfId="0" applyNumberFormat="1" applyFont="1" applyBorder="1" applyAlignment="1">
      <alignment horizontal="right" vertical="center" wrapText="1" readingOrder="1"/>
    </xf>
    <xf numFmtId="165" fontId="3" fillId="0" borderId="2" xfId="0" applyNumberFormat="1" applyFont="1" applyBorder="1" applyAlignment="1">
      <alignment horizontal="right" vertical="center" wrapText="1" readingOrder="1"/>
    </xf>
  </cellXfs>
  <cellStyles count="2">
    <cellStyle name="Normal" xfId="0" builtinId="0"/>
    <cellStyle name="Normal 2" xfId="1" xr:uid="{03E2FB12-D8CC-4D51-BF9F-1369A3E38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/.shortcut-targets-by-id/0B_SKfsbfGlCwRGdYMUpXdXMzMUE/Sprawozdania%20finansowe%20Huuuge/2023/01%201Q.2023/02.%20Consolidated%20financial%20statements/2.%20Notes/CON_Notes_31.03.2023_v2%20@12.05.2023.xlsx" TargetMode="External"/><Relationship Id="rId1" Type="http://schemas.openxmlformats.org/officeDocument/2006/relationships/externalLinkPath" Target="file:///G:/.shortcut-targets-by-id/0B_SKfsbfGlCwRGdYMUpXdXMzMUE/Sprawozdania%20finansowe%20Huuuge/2023/01%201Q.2023/02.%20Consolidated%20financial%20statements/2.%20Notes/CON_Notes_31.03.2023_v2%20@12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X details"/>
      <sheetName val="Interest"/>
      <sheetName val="FA"/>
      <sheetName val="OCI"/>
      <sheetName val="eConso 1Q2023"/>
      <sheetName val="eConso 1Q2022"/>
      <sheetName val="Checks"/>
      <sheetName val="Profit &amp; Loss"/>
      <sheetName val="Balance Sheet"/>
      <sheetName val="Changes in equity"/>
      <sheetName val="Cash flow"/>
      <sheetName val="N_15_Leases"/>
      <sheetName val="N_5_Revenue"/>
      <sheetName val="N_6_Operating expenses"/>
      <sheetName val="N_7_Finance expense &amp; income"/>
      <sheetName val="N_8_Income tax"/>
      <sheetName val="N_9 Intangible assets"/>
      <sheetName val="N_10_FRM_FV sensitivity"/>
      <sheetName val="N_10_ Cash"/>
      <sheetName val="N_11_FRM_EPS"/>
      <sheetName val="N_13_Share capital"/>
      <sheetName val="N_14_Share-based payment"/>
      <sheetName val="N_13_Series C preference shares"/>
      <sheetName val="N_18_Transactions with MB&amp;FMN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>
            <v>112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9"/>
  <sheetViews>
    <sheetView showGridLines="0" zoomScale="70" zoomScaleNormal="7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O15" sqref="O15"/>
    </sheetView>
  </sheetViews>
  <sheetFormatPr baseColWidth="10" defaultColWidth="14.5" defaultRowHeight="15" customHeight="1" x14ac:dyDescent="0.2"/>
  <cols>
    <col min="1" max="1" width="27.1640625" customWidth="1"/>
    <col min="2" max="2" width="31.83203125" customWidth="1"/>
    <col min="3" max="3" width="8.83203125" customWidth="1"/>
    <col min="4" max="5" width="8.1640625" customWidth="1"/>
    <col min="6" max="6" width="10.33203125" customWidth="1"/>
    <col min="7" max="7" width="9.5" customWidth="1"/>
    <col min="8" max="8" width="8.6640625" customWidth="1"/>
    <col min="9" max="9" width="9.33203125" customWidth="1"/>
    <col min="10" max="15" width="8.6640625" customWidth="1"/>
  </cols>
  <sheetData>
    <row r="1" spans="1:18" ht="12.75" customHeight="1" thickBo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</row>
    <row r="2" spans="1:18" ht="12.75" customHeight="1" thickTop="1" thickBot="1" x14ac:dyDescent="0.25">
      <c r="A2" s="3" t="s">
        <v>0</v>
      </c>
      <c r="B2" s="40" t="s">
        <v>354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332</v>
      </c>
      <c r="O2" s="4" t="s">
        <v>355</v>
      </c>
    </row>
    <row r="3" spans="1:18" ht="12.75" customHeight="1" thickTop="1" thickBot="1" x14ac:dyDescent="0.25">
      <c r="A3" s="5" t="s">
        <v>12</v>
      </c>
      <c r="B3" s="34" t="s">
        <v>13</v>
      </c>
      <c r="C3" s="6">
        <v>76049</v>
      </c>
      <c r="D3" s="6">
        <v>88944</v>
      </c>
      <c r="E3" s="6">
        <v>78536</v>
      </c>
      <c r="F3" s="6">
        <v>89192</v>
      </c>
      <c r="G3" s="6">
        <v>95691</v>
      </c>
      <c r="H3" s="6">
        <v>97543</v>
      </c>
      <c r="I3" s="6">
        <v>91998</v>
      </c>
      <c r="J3" s="6">
        <v>88507</v>
      </c>
      <c r="K3" s="6">
        <v>84001</v>
      </c>
      <c r="L3" s="6">
        <v>79426</v>
      </c>
      <c r="M3" s="6">
        <v>77521</v>
      </c>
      <c r="N3" s="6">
        <v>77674</v>
      </c>
      <c r="O3" s="6">
        <v>71746</v>
      </c>
      <c r="P3" s="38"/>
      <c r="Q3" s="38"/>
      <c r="R3" s="38"/>
    </row>
    <row r="4" spans="1:18" ht="12.75" customHeight="1" thickTop="1" thickBot="1" x14ac:dyDescent="0.25">
      <c r="A4" s="5" t="s">
        <v>14</v>
      </c>
      <c r="B4" s="34" t="s">
        <v>15</v>
      </c>
      <c r="C4" s="6">
        <v>-22988</v>
      </c>
      <c r="D4" s="6">
        <v>-26807</v>
      </c>
      <c r="E4" s="6">
        <v>-23493</v>
      </c>
      <c r="F4" s="6">
        <v>-26334</v>
      </c>
      <c r="G4" s="6">
        <v>-28071</v>
      </c>
      <c r="H4" s="6">
        <v>-29384</v>
      </c>
      <c r="I4" s="6">
        <v>-27987</v>
      </c>
      <c r="J4" s="6">
        <v>-26753</v>
      </c>
      <c r="K4" s="6">
        <v>-25473</v>
      </c>
      <c r="L4" s="6">
        <v>-24026</v>
      </c>
      <c r="M4" s="6">
        <v>-23757</v>
      </c>
      <c r="N4" s="6">
        <v>-23630</v>
      </c>
      <c r="O4" s="6">
        <v>-21136</v>
      </c>
      <c r="P4" s="38"/>
      <c r="Q4" s="38"/>
      <c r="R4" s="38"/>
    </row>
    <row r="5" spans="1:18" ht="12.75" customHeight="1" thickTop="1" thickBot="1" x14ac:dyDescent="0.25">
      <c r="A5" s="7" t="s">
        <v>16</v>
      </c>
      <c r="B5" s="33" t="s">
        <v>17</v>
      </c>
      <c r="C5" s="8">
        <v>53061</v>
      </c>
      <c r="D5" s="8">
        <v>62137</v>
      </c>
      <c r="E5" s="8">
        <v>55043</v>
      </c>
      <c r="F5" s="8">
        <v>62858</v>
      </c>
      <c r="G5" s="8">
        <v>67620</v>
      </c>
      <c r="H5" s="8">
        <v>68159</v>
      </c>
      <c r="I5" s="8">
        <v>64011</v>
      </c>
      <c r="J5" s="8">
        <v>61754</v>
      </c>
      <c r="K5" s="8">
        <v>58528</v>
      </c>
      <c r="L5" s="8">
        <v>55400</v>
      </c>
      <c r="M5" s="8">
        <v>53764</v>
      </c>
      <c r="N5" s="8">
        <v>54044</v>
      </c>
      <c r="O5" s="8">
        <v>50610</v>
      </c>
      <c r="P5" s="38"/>
      <c r="Q5" s="38"/>
      <c r="R5" s="38"/>
    </row>
    <row r="6" spans="1:18" ht="12.75" customHeight="1" thickTop="1" thickBot="1" x14ac:dyDescent="0.25">
      <c r="A6" s="5" t="s">
        <v>18</v>
      </c>
      <c r="B6" s="34" t="s">
        <v>19</v>
      </c>
      <c r="C6" s="6">
        <v>-24030</v>
      </c>
      <c r="D6" s="6">
        <v>-23694</v>
      </c>
      <c r="E6" s="6">
        <v>-33851</v>
      </c>
      <c r="F6" s="6">
        <v>-43626</v>
      </c>
      <c r="G6" s="6">
        <v>-43239</v>
      </c>
      <c r="H6" s="6">
        <v>-39299</v>
      </c>
      <c r="I6" s="6">
        <v>-34058</v>
      </c>
      <c r="J6" s="6">
        <v>-29643</v>
      </c>
      <c r="K6" s="6">
        <v>-29897</v>
      </c>
      <c r="L6" s="6">
        <v>-27373</v>
      </c>
      <c r="M6" s="6">
        <v>-17695</v>
      </c>
      <c r="N6" s="6">
        <v>-13849</v>
      </c>
      <c r="O6" s="6">
        <v>-9309</v>
      </c>
      <c r="P6" s="38"/>
      <c r="Q6" s="38"/>
      <c r="R6" s="38"/>
    </row>
    <row r="7" spans="1:18" ht="12.75" customHeight="1" thickTop="1" thickBot="1" x14ac:dyDescent="0.25">
      <c r="A7" s="9" t="s">
        <v>20</v>
      </c>
      <c r="B7" s="35" t="s">
        <v>21</v>
      </c>
      <c r="C7" s="10">
        <v>-21392</v>
      </c>
      <c r="D7" s="10">
        <v>-19878</v>
      </c>
      <c r="E7" s="10">
        <v>-30333</v>
      </c>
      <c r="F7" s="10">
        <v>-39999</v>
      </c>
      <c r="G7" s="10">
        <v>-39098</v>
      </c>
      <c r="H7" s="10">
        <v>-34816</v>
      </c>
      <c r="I7" s="10">
        <v>-29863</v>
      </c>
      <c r="J7" s="10">
        <v>-26254</v>
      </c>
      <c r="K7" s="10">
        <v>-26285</v>
      </c>
      <c r="L7" s="10">
        <v>-23148</v>
      </c>
      <c r="M7" s="10">
        <v>-14211</v>
      </c>
      <c r="N7" s="10">
        <v>-10081</v>
      </c>
      <c r="O7" s="10">
        <v>-6324</v>
      </c>
      <c r="P7" s="38"/>
      <c r="Q7" s="38"/>
      <c r="R7" s="38"/>
    </row>
    <row r="8" spans="1:18" ht="12.75" customHeight="1" thickTop="1" thickBot="1" x14ac:dyDescent="0.25">
      <c r="A8" s="9" t="s">
        <v>22</v>
      </c>
      <c r="B8" s="35" t="s">
        <v>19</v>
      </c>
      <c r="C8" s="10">
        <v>-2638</v>
      </c>
      <c r="D8" s="10">
        <v>-3816</v>
      </c>
      <c r="E8" s="10">
        <v>-3518</v>
      </c>
      <c r="F8" s="10">
        <v>-3627</v>
      </c>
      <c r="G8" s="10">
        <v>-4141</v>
      </c>
      <c r="H8" s="10">
        <v>-4483</v>
      </c>
      <c r="I8" s="10">
        <v>-4195</v>
      </c>
      <c r="J8" s="10">
        <v>-3389</v>
      </c>
      <c r="K8" s="10">
        <v>-3612</v>
      </c>
      <c r="L8" s="10">
        <v>-4225</v>
      </c>
      <c r="M8" s="10">
        <v>-3484</v>
      </c>
      <c r="N8" s="10">
        <v>-3768</v>
      </c>
      <c r="O8" s="10">
        <v>-2985</v>
      </c>
      <c r="P8" s="38"/>
      <c r="Q8" s="38"/>
      <c r="R8" s="38"/>
    </row>
    <row r="9" spans="1:18" ht="12.75" customHeight="1" thickTop="1" thickBot="1" x14ac:dyDescent="0.25">
      <c r="A9" s="5" t="s">
        <v>23</v>
      </c>
      <c r="B9" s="34" t="s">
        <v>24</v>
      </c>
      <c r="C9" s="6">
        <v>-5901</v>
      </c>
      <c r="D9" s="6">
        <v>-7753</v>
      </c>
      <c r="E9" s="6">
        <v>-7588</v>
      </c>
      <c r="F9" s="6">
        <v>-8740</v>
      </c>
      <c r="G9" s="6">
        <v>-7819</v>
      </c>
      <c r="H9" s="6">
        <v>-8048</v>
      </c>
      <c r="I9" s="6">
        <v>-9599</v>
      </c>
      <c r="J9" s="6">
        <v>-7662</v>
      </c>
      <c r="K9" s="6">
        <v>-8982</v>
      </c>
      <c r="L9" s="6">
        <v>-7857</v>
      </c>
      <c r="M9" s="6">
        <v>-6288</v>
      </c>
      <c r="N9" s="6">
        <v>-6450</v>
      </c>
      <c r="O9" s="6">
        <v>-7181</v>
      </c>
      <c r="P9" s="38"/>
      <c r="Q9" s="38"/>
      <c r="R9" s="38"/>
    </row>
    <row r="10" spans="1:18" ht="12.75" customHeight="1" thickTop="1" thickBot="1" x14ac:dyDescent="0.25">
      <c r="A10" s="5" t="s">
        <v>25</v>
      </c>
      <c r="B10" s="34" t="s">
        <v>26</v>
      </c>
      <c r="C10" s="6">
        <v>-5721</v>
      </c>
      <c r="D10" s="6">
        <v>-4511</v>
      </c>
      <c r="E10" s="6">
        <v>-7170</v>
      </c>
      <c r="F10" s="6">
        <v>-9986</v>
      </c>
      <c r="G10" s="6">
        <v>-10034</v>
      </c>
      <c r="H10" s="6">
        <v>-9451</v>
      </c>
      <c r="I10" s="6">
        <v>-9915</v>
      </c>
      <c r="J10" s="6">
        <v>-8589</v>
      </c>
      <c r="K10" s="6">
        <v>-9051</v>
      </c>
      <c r="L10" s="6">
        <v>-9182</v>
      </c>
      <c r="M10" s="6">
        <v>-11629</v>
      </c>
      <c r="N10" s="6">
        <v>-9749</v>
      </c>
      <c r="O10" s="6">
        <v>-9970</v>
      </c>
      <c r="P10" s="38"/>
      <c r="Q10" s="38"/>
      <c r="R10" s="38"/>
    </row>
    <row r="11" spans="1:18" ht="12.75" customHeight="1" thickTop="1" thickBot="1" x14ac:dyDescent="0.25">
      <c r="A11" s="5" t="s">
        <v>331</v>
      </c>
      <c r="B11" s="34" t="s">
        <v>333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6">
        <v>-26087</v>
      </c>
      <c r="O11" s="41">
        <v>0</v>
      </c>
      <c r="P11" s="38"/>
      <c r="Q11" s="38"/>
      <c r="R11" s="38"/>
    </row>
    <row r="12" spans="1:18" ht="12.75" customHeight="1" thickTop="1" thickBot="1" x14ac:dyDescent="0.25">
      <c r="A12" s="5" t="s">
        <v>27</v>
      </c>
      <c r="B12" s="34" t="s">
        <v>28</v>
      </c>
      <c r="C12" s="6">
        <v>80</v>
      </c>
      <c r="D12" s="6">
        <v>-325</v>
      </c>
      <c r="E12" s="6">
        <v>341</v>
      </c>
      <c r="F12" s="6">
        <v>-440</v>
      </c>
      <c r="G12" s="6">
        <v>-25</v>
      </c>
      <c r="H12" s="6">
        <v>-120</v>
      </c>
      <c r="I12" s="6">
        <v>838</v>
      </c>
      <c r="J12" s="6">
        <v>-304</v>
      </c>
      <c r="K12" s="6">
        <v>75</v>
      </c>
      <c r="L12" s="6">
        <v>198</v>
      </c>
      <c r="M12" s="6">
        <v>364</v>
      </c>
      <c r="N12" s="6">
        <v>324</v>
      </c>
      <c r="O12" s="6">
        <v>362</v>
      </c>
      <c r="P12" s="38"/>
      <c r="Q12" s="38"/>
      <c r="R12" s="38"/>
    </row>
    <row r="13" spans="1:18" ht="12.75" customHeight="1" thickTop="1" thickBot="1" x14ac:dyDescent="0.25">
      <c r="A13" s="11" t="s">
        <v>29</v>
      </c>
      <c r="B13" s="36" t="s">
        <v>30</v>
      </c>
      <c r="C13" s="12">
        <v>17489</v>
      </c>
      <c r="D13" s="12">
        <v>25854</v>
      </c>
      <c r="E13" s="12">
        <v>6775</v>
      </c>
      <c r="F13" s="12">
        <v>66</v>
      </c>
      <c r="G13" s="12">
        <v>6503</v>
      </c>
      <c r="H13" s="12">
        <v>11241</v>
      </c>
      <c r="I13" s="12">
        <v>11277</v>
      </c>
      <c r="J13" s="12">
        <v>15556</v>
      </c>
      <c r="K13" s="12">
        <v>10673</v>
      </c>
      <c r="L13" s="12">
        <v>11186</v>
      </c>
      <c r="M13" s="12">
        <v>18516</v>
      </c>
      <c r="N13" s="12">
        <v>-1767</v>
      </c>
      <c r="O13" s="12">
        <v>24512</v>
      </c>
      <c r="P13" s="38"/>
      <c r="Q13" s="38"/>
      <c r="R13" s="38"/>
    </row>
    <row r="14" spans="1:18" ht="12.75" customHeight="1" thickTop="1" thickBot="1" x14ac:dyDescent="0.25">
      <c r="A14" s="5" t="s">
        <v>31</v>
      </c>
      <c r="B14" s="34" t="s">
        <v>32</v>
      </c>
      <c r="C14" s="6">
        <v>49</v>
      </c>
      <c r="D14" s="6">
        <v>422</v>
      </c>
      <c r="E14" s="6">
        <v>521</v>
      </c>
      <c r="F14" s="6">
        <v>1089</v>
      </c>
      <c r="G14" s="6">
        <v>120</v>
      </c>
      <c r="H14" s="6">
        <v>-120</v>
      </c>
      <c r="I14" s="6">
        <v>10</v>
      </c>
      <c r="J14" s="6">
        <v>10</v>
      </c>
      <c r="K14" s="6">
        <v>165</v>
      </c>
      <c r="L14" s="6">
        <v>-20</v>
      </c>
      <c r="M14" s="6">
        <v>748</v>
      </c>
      <c r="N14" s="6">
        <v>1279</v>
      </c>
      <c r="O14" s="6">
        <v>1588</v>
      </c>
      <c r="P14" s="38"/>
      <c r="Q14" s="38"/>
      <c r="R14" s="38"/>
    </row>
    <row r="15" spans="1:18" ht="12.75" customHeight="1" thickTop="1" thickBot="1" x14ac:dyDescent="0.25">
      <c r="A15" s="5" t="s">
        <v>33</v>
      </c>
      <c r="B15" s="34" t="s">
        <v>34</v>
      </c>
      <c r="C15" s="6">
        <v>-2982</v>
      </c>
      <c r="D15" s="6">
        <v>-8578</v>
      </c>
      <c r="E15" s="6">
        <v>-7621</v>
      </c>
      <c r="F15" s="6">
        <v>-109328</v>
      </c>
      <c r="G15" s="6">
        <v>-43582</v>
      </c>
      <c r="H15" s="6">
        <v>529</v>
      </c>
      <c r="I15" s="6">
        <v>-1521</v>
      </c>
      <c r="J15" s="6">
        <v>-1024</v>
      </c>
      <c r="K15" s="6">
        <v>-95</v>
      </c>
      <c r="L15" s="6">
        <v>-1194</v>
      </c>
      <c r="M15" s="6">
        <v>-679</v>
      </c>
      <c r="N15" s="6">
        <v>242</v>
      </c>
      <c r="O15" s="6">
        <v>-81</v>
      </c>
      <c r="P15" s="38"/>
      <c r="Q15" s="38"/>
      <c r="R15" s="38"/>
    </row>
    <row r="16" spans="1:18" ht="12.75" customHeight="1" thickTop="1" thickBot="1" x14ac:dyDescent="0.25">
      <c r="A16" s="11" t="s">
        <v>35</v>
      </c>
      <c r="B16" s="36" t="s">
        <v>36</v>
      </c>
      <c r="C16" s="12">
        <v>14556</v>
      </c>
      <c r="D16" s="12">
        <v>17698</v>
      </c>
      <c r="E16" s="12">
        <v>-325</v>
      </c>
      <c r="F16" s="12">
        <v>-108173</v>
      </c>
      <c r="G16" s="12">
        <v>-36959</v>
      </c>
      <c r="H16" s="12">
        <v>11650</v>
      </c>
      <c r="I16" s="12">
        <v>9766</v>
      </c>
      <c r="J16" s="12">
        <v>14542</v>
      </c>
      <c r="K16" s="12">
        <v>10743</v>
      </c>
      <c r="L16" s="12">
        <v>9972</v>
      </c>
      <c r="M16" s="12">
        <v>18585</v>
      </c>
      <c r="N16" s="12">
        <v>-246</v>
      </c>
      <c r="O16" s="12">
        <v>26019</v>
      </c>
      <c r="P16" s="38"/>
      <c r="Q16" s="38"/>
      <c r="R16" s="38"/>
    </row>
    <row r="17" spans="1:21" ht="12.75" customHeight="1" thickTop="1" thickBot="1" x14ac:dyDescent="0.25">
      <c r="A17" s="5" t="s">
        <v>37</v>
      </c>
      <c r="B17" s="34" t="s">
        <v>38</v>
      </c>
      <c r="C17" s="6">
        <v>-1754</v>
      </c>
      <c r="D17" s="6">
        <v>-3512</v>
      </c>
      <c r="E17" s="6">
        <v>-1908</v>
      </c>
      <c r="F17" s="6">
        <v>814</v>
      </c>
      <c r="G17" s="6">
        <v>-580</v>
      </c>
      <c r="H17" s="6">
        <v>-2546</v>
      </c>
      <c r="I17" s="6">
        <v>-2390</v>
      </c>
      <c r="J17" s="6">
        <v>-3164</v>
      </c>
      <c r="K17" s="6">
        <v>-1817</v>
      </c>
      <c r="L17" s="6">
        <v>-1335</v>
      </c>
      <c r="M17" s="6">
        <v>-3286</v>
      </c>
      <c r="N17" s="6">
        <v>-608</v>
      </c>
      <c r="O17" s="6">
        <v>-3625</v>
      </c>
      <c r="P17" s="38"/>
      <c r="Q17" s="38"/>
      <c r="R17" s="38"/>
    </row>
    <row r="18" spans="1:21" ht="12.75" customHeight="1" thickTop="1" thickBot="1" x14ac:dyDescent="0.25">
      <c r="A18" s="11" t="s">
        <v>39</v>
      </c>
      <c r="B18" s="36" t="s">
        <v>40</v>
      </c>
      <c r="C18" s="12">
        <v>12802</v>
      </c>
      <c r="D18" s="12">
        <v>14186</v>
      </c>
      <c r="E18" s="12">
        <v>-2233</v>
      </c>
      <c r="F18" s="12">
        <v>-107359</v>
      </c>
      <c r="G18" s="12">
        <v>-37539</v>
      </c>
      <c r="H18" s="12">
        <v>9104</v>
      </c>
      <c r="I18" s="12">
        <v>7376</v>
      </c>
      <c r="J18" s="12">
        <v>11378</v>
      </c>
      <c r="K18" s="12">
        <v>8926</v>
      </c>
      <c r="L18" s="12">
        <v>8637</v>
      </c>
      <c r="M18" s="12">
        <v>15299</v>
      </c>
      <c r="N18" s="12">
        <v>-854</v>
      </c>
      <c r="O18" s="12">
        <v>22394</v>
      </c>
      <c r="P18" s="38"/>
      <c r="Q18" s="38"/>
      <c r="R18" s="38"/>
    </row>
    <row r="19" spans="1:21" ht="12.75" customHeight="1" thickTop="1" x14ac:dyDescent="0.2">
      <c r="A19" s="1"/>
      <c r="B19" s="1"/>
      <c r="C19" s="13"/>
      <c r="D19" s="13"/>
      <c r="E19" s="13"/>
      <c r="F19" s="13"/>
      <c r="G19" s="14"/>
      <c r="H19" s="14"/>
      <c r="I19" s="13"/>
      <c r="J19" s="13"/>
      <c r="K19" s="13"/>
      <c r="L19" s="13"/>
      <c r="M19" s="1"/>
      <c r="N19" s="1"/>
    </row>
    <row r="20" spans="1:21" ht="12.75" customHeight="1" x14ac:dyDescent="0.2">
      <c r="A20" s="1"/>
      <c r="B20" s="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/>
      <c r="N20" s="1"/>
    </row>
    <row r="21" spans="1:21" ht="12.75" customHeight="1" x14ac:dyDescent="0.2">
      <c r="A21" s="1"/>
      <c r="B21" s="1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/>
      <c r="N21" s="1"/>
    </row>
    <row r="22" spans="1:21" ht="12.75" customHeight="1" thickBot="1" x14ac:dyDescent="0.25">
      <c r="A22" s="1"/>
      <c r="B22" s="1"/>
      <c r="C22" s="14"/>
      <c r="D22" s="14"/>
      <c r="E22" s="14"/>
      <c r="F22" s="14"/>
      <c r="G22" s="14"/>
      <c r="H22" s="13"/>
      <c r="I22" s="14"/>
      <c r="J22" s="14"/>
      <c r="K22" s="14"/>
      <c r="L22" s="13"/>
      <c r="M22" s="1"/>
      <c r="N22" s="1"/>
    </row>
    <row r="23" spans="1:21" ht="12.75" customHeight="1" thickTop="1" thickBot="1" x14ac:dyDescent="0.25">
      <c r="A23" s="3" t="s">
        <v>41</v>
      </c>
      <c r="B23" s="40" t="s">
        <v>42</v>
      </c>
      <c r="C23" s="4" t="s">
        <v>1</v>
      </c>
      <c r="D23" s="4" t="s">
        <v>2</v>
      </c>
      <c r="E23" s="4" t="s">
        <v>3</v>
      </c>
      <c r="F23" s="4" t="s">
        <v>4</v>
      </c>
      <c r="G23" s="4" t="s">
        <v>5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332</v>
      </c>
      <c r="O23" s="4" t="s">
        <v>355</v>
      </c>
    </row>
    <row r="24" spans="1:21" ht="12.75" customHeight="1" thickTop="1" thickBot="1" x14ac:dyDescent="0.25">
      <c r="A24" s="7" t="s">
        <v>43</v>
      </c>
      <c r="B24" s="33" t="s">
        <v>44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21" ht="12.75" customHeight="1" thickTop="1" thickBot="1" x14ac:dyDescent="0.25">
      <c r="A25" s="7" t="s">
        <v>45</v>
      </c>
      <c r="B25" s="33" t="s">
        <v>46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21" ht="12.75" customHeight="1" thickTop="1" thickBot="1" x14ac:dyDescent="0.25">
      <c r="A26" s="5" t="s">
        <v>47</v>
      </c>
      <c r="B26" s="34" t="s">
        <v>48</v>
      </c>
      <c r="C26" s="6"/>
      <c r="D26" s="6"/>
      <c r="E26" s="6"/>
      <c r="F26" s="6">
        <v>2703</v>
      </c>
      <c r="G26" s="6">
        <v>3102</v>
      </c>
      <c r="H26" s="6">
        <v>2627</v>
      </c>
      <c r="I26" s="6">
        <v>3015</v>
      </c>
      <c r="J26" s="6">
        <v>3739</v>
      </c>
      <c r="K26" s="6">
        <v>3548</v>
      </c>
      <c r="L26" s="6">
        <v>3313</v>
      </c>
      <c r="M26" s="6">
        <v>2977</v>
      </c>
      <c r="N26" s="6">
        <v>3221</v>
      </c>
      <c r="O26" s="6">
        <v>3072</v>
      </c>
      <c r="P26" s="38"/>
      <c r="Q26" s="38"/>
      <c r="R26" s="38"/>
      <c r="S26" s="38"/>
      <c r="T26" s="38"/>
      <c r="U26" s="38"/>
    </row>
    <row r="27" spans="1:21" ht="12.75" customHeight="1" thickTop="1" thickBot="1" x14ac:dyDescent="0.25">
      <c r="A27" s="5" t="s">
        <v>49</v>
      </c>
      <c r="B27" s="34" t="s">
        <v>50</v>
      </c>
      <c r="C27" s="6"/>
      <c r="D27" s="6"/>
      <c r="E27" s="6"/>
      <c r="F27" s="6">
        <v>8646</v>
      </c>
      <c r="G27" s="6">
        <v>6697</v>
      </c>
      <c r="H27" s="6">
        <v>6607</v>
      </c>
      <c r="I27" s="6">
        <v>5782</v>
      </c>
      <c r="J27" s="6">
        <v>17479</v>
      </c>
      <c r="K27" s="6">
        <v>16381</v>
      </c>
      <c r="L27" s="6">
        <v>15061</v>
      </c>
      <c r="M27" s="6">
        <v>12941</v>
      </c>
      <c r="N27" s="6">
        <v>12965</v>
      </c>
      <c r="O27" s="6">
        <v>12665</v>
      </c>
      <c r="P27" s="38"/>
      <c r="Q27" s="38"/>
      <c r="R27" s="38"/>
      <c r="S27" s="38"/>
      <c r="T27" s="38"/>
      <c r="U27" s="38"/>
    </row>
    <row r="28" spans="1:21" ht="12.75" customHeight="1" thickTop="1" thickBot="1" x14ac:dyDescent="0.25">
      <c r="A28" s="5" t="s">
        <v>51</v>
      </c>
      <c r="B28" s="34" t="s">
        <v>52</v>
      </c>
      <c r="C28" s="6"/>
      <c r="D28" s="6"/>
      <c r="E28" s="6"/>
      <c r="F28" s="6">
        <v>2838</v>
      </c>
      <c r="G28" s="6">
        <v>2715</v>
      </c>
      <c r="H28" s="6">
        <v>2747</v>
      </c>
      <c r="I28" s="6">
        <v>2682</v>
      </c>
      <c r="J28" s="6">
        <v>2693</v>
      </c>
      <c r="K28" s="6">
        <v>2572</v>
      </c>
      <c r="L28" s="6">
        <v>2413</v>
      </c>
      <c r="M28" s="6">
        <v>2272</v>
      </c>
      <c r="N28" s="6">
        <v>2462</v>
      </c>
      <c r="O28" s="6">
        <v>2517</v>
      </c>
      <c r="P28" s="38"/>
      <c r="Q28" s="38"/>
      <c r="R28" s="38"/>
      <c r="S28" s="38"/>
      <c r="T28" s="38"/>
      <c r="U28" s="38"/>
    </row>
    <row r="29" spans="1:21" ht="12.75" customHeight="1" thickTop="1" thickBot="1" x14ac:dyDescent="0.25">
      <c r="A29" s="5" t="s">
        <v>53</v>
      </c>
      <c r="B29" s="34" t="s">
        <v>54</v>
      </c>
      <c r="C29" s="6"/>
      <c r="D29" s="6"/>
      <c r="E29" s="6"/>
      <c r="F29" s="6">
        <v>1459</v>
      </c>
      <c r="G29" s="6">
        <v>1278</v>
      </c>
      <c r="H29" s="6">
        <v>40641</v>
      </c>
      <c r="I29" s="6">
        <v>40369</v>
      </c>
      <c r="J29" s="6">
        <v>40217</v>
      </c>
      <c r="K29" s="6">
        <v>39254</v>
      </c>
      <c r="L29" s="6">
        <v>39281</v>
      </c>
      <c r="M29" s="6">
        <v>38893</v>
      </c>
      <c r="N29" s="6">
        <v>12057</v>
      </c>
      <c r="O29" s="6">
        <v>11479</v>
      </c>
      <c r="P29" s="38"/>
      <c r="Q29" s="38"/>
      <c r="R29" s="38"/>
      <c r="S29" s="38"/>
      <c r="T29" s="38"/>
      <c r="U29" s="38"/>
    </row>
    <row r="30" spans="1:21" ht="12.75" customHeight="1" thickTop="1" thickBot="1" x14ac:dyDescent="0.25">
      <c r="A30" s="5" t="s">
        <v>55</v>
      </c>
      <c r="B30" s="34" t="s">
        <v>56</v>
      </c>
      <c r="C30" s="6"/>
      <c r="D30" s="6"/>
      <c r="E30" s="6"/>
      <c r="F30" s="6">
        <v>899</v>
      </c>
      <c r="G30" s="6">
        <v>2200</v>
      </c>
      <c r="H30" s="6">
        <v>1660</v>
      </c>
      <c r="I30" s="6">
        <v>1514</v>
      </c>
      <c r="J30" s="6">
        <v>989</v>
      </c>
      <c r="K30" s="6">
        <v>1330</v>
      </c>
      <c r="L30" s="6">
        <v>998</v>
      </c>
      <c r="M30" s="6">
        <v>965</v>
      </c>
      <c r="N30" s="6">
        <v>4489</v>
      </c>
      <c r="O30" s="6">
        <v>4547</v>
      </c>
      <c r="P30" s="38"/>
      <c r="Q30" s="38"/>
      <c r="R30" s="38"/>
      <c r="S30" s="38"/>
      <c r="T30" s="38"/>
      <c r="U30" s="38"/>
    </row>
    <row r="31" spans="1:21" ht="12.75" customHeight="1" thickTop="1" thickBot="1" x14ac:dyDescent="0.25">
      <c r="A31" s="15" t="s">
        <v>57</v>
      </c>
      <c r="B31" s="34" t="s">
        <v>341</v>
      </c>
      <c r="C31" s="6"/>
      <c r="D31" s="6"/>
      <c r="E31" s="6"/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6">
        <v>512</v>
      </c>
      <c r="N31" s="6">
        <v>540</v>
      </c>
      <c r="O31" s="6">
        <v>564</v>
      </c>
      <c r="P31" s="38"/>
      <c r="Q31" s="38"/>
      <c r="R31" s="38"/>
      <c r="S31" s="38"/>
      <c r="T31" s="38"/>
      <c r="U31" s="38"/>
    </row>
    <row r="32" spans="1:21" ht="12.75" customHeight="1" thickTop="1" thickBot="1" x14ac:dyDescent="0.25">
      <c r="A32" s="5" t="s">
        <v>58</v>
      </c>
      <c r="B32" s="34" t="s">
        <v>59</v>
      </c>
      <c r="C32" s="6"/>
      <c r="D32" s="6"/>
      <c r="E32" s="6"/>
      <c r="F32" s="6">
        <v>802</v>
      </c>
      <c r="G32" s="6">
        <v>1067</v>
      </c>
      <c r="H32" s="6">
        <v>1292</v>
      </c>
      <c r="I32" s="6">
        <v>1220</v>
      </c>
      <c r="J32" s="6">
        <v>2395</v>
      </c>
      <c r="K32" s="6">
        <v>2341</v>
      </c>
      <c r="L32" s="6">
        <v>2116</v>
      </c>
      <c r="M32" s="6">
        <v>1749</v>
      </c>
      <c r="N32" s="6">
        <v>1708</v>
      </c>
      <c r="O32" s="6">
        <v>1611</v>
      </c>
      <c r="P32" s="38"/>
      <c r="Q32" s="38"/>
      <c r="R32" s="38"/>
      <c r="S32" s="38"/>
      <c r="T32" s="38"/>
      <c r="U32" s="38"/>
    </row>
    <row r="33" spans="1:21" ht="12.75" customHeight="1" thickTop="1" thickBot="1" x14ac:dyDescent="0.25">
      <c r="A33" s="11" t="s">
        <v>60</v>
      </c>
      <c r="B33" s="36" t="s">
        <v>61</v>
      </c>
      <c r="C33" s="12"/>
      <c r="D33" s="12"/>
      <c r="E33" s="12"/>
      <c r="F33" s="12">
        <v>17347</v>
      </c>
      <c r="G33" s="12">
        <v>17059</v>
      </c>
      <c r="H33" s="12">
        <v>55574</v>
      </c>
      <c r="I33" s="12">
        <v>54582</v>
      </c>
      <c r="J33" s="12">
        <v>67512</v>
      </c>
      <c r="K33" s="12">
        <v>65426</v>
      </c>
      <c r="L33" s="12">
        <v>63182</v>
      </c>
      <c r="M33" s="12">
        <v>60309</v>
      </c>
      <c r="N33" s="12">
        <v>37442</v>
      </c>
      <c r="O33" s="12">
        <v>36455</v>
      </c>
      <c r="P33" s="38"/>
      <c r="Q33" s="38"/>
      <c r="R33" s="38"/>
      <c r="S33" s="38"/>
      <c r="T33" s="38"/>
      <c r="U33" s="38"/>
    </row>
    <row r="34" spans="1:21" ht="12.75" customHeight="1" thickTop="1" thickBot="1" x14ac:dyDescent="0.25">
      <c r="A34" s="7" t="s">
        <v>62</v>
      </c>
      <c r="B34" s="33" t="s">
        <v>63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21" ht="12.75" customHeight="1" thickTop="1" thickBot="1" x14ac:dyDescent="0.25">
      <c r="A35" s="15" t="s">
        <v>64</v>
      </c>
      <c r="B35" s="34" t="s">
        <v>342</v>
      </c>
      <c r="C35" s="6"/>
      <c r="D35" s="6"/>
      <c r="E35" s="6"/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6">
        <v>219</v>
      </c>
      <c r="N35" s="6">
        <v>209</v>
      </c>
      <c r="O35" s="6">
        <v>217</v>
      </c>
      <c r="P35" s="38"/>
      <c r="Q35" s="38"/>
      <c r="R35" s="38"/>
      <c r="S35" s="38"/>
      <c r="T35" s="38"/>
      <c r="U35" s="38"/>
    </row>
    <row r="36" spans="1:21" ht="12.75" customHeight="1" thickTop="1" thickBot="1" x14ac:dyDescent="0.25">
      <c r="A36" s="5" t="s">
        <v>65</v>
      </c>
      <c r="B36" s="34" t="s">
        <v>66</v>
      </c>
      <c r="C36" s="6"/>
      <c r="D36" s="6"/>
      <c r="E36" s="6"/>
      <c r="F36" s="6">
        <v>29226</v>
      </c>
      <c r="G36" s="6">
        <v>38681</v>
      </c>
      <c r="H36" s="6">
        <v>35889</v>
      </c>
      <c r="I36" s="6">
        <v>28672</v>
      </c>
      <c r="J36" s="6">
        <v>27671</v>
      </c>
      <c r="K36" s="6">
        <v>26445</v>
      </c>
      <c r="L36" s="6">
        <v>24101</v>
      </c>
      <c r="M36" s="6">
        <v>23889</v>
      </c>
      <c r="N36" s="6">
        <v>25855</v>
      </c>
      <c r="O36" s="6">
        <v>35016</v>
      </c>
      <c r="P36" s="38"/>
      <c r="Q36" s="38"/>
      <c r="R36" s="38"/>
      <c r="S36" s="38"/>
      <c r="T36" s="38"/>
      <c r="U36" s="38"/>
    </row>
    <row r="37" spans="1:21" ht="12.75" customHeight="1" thickTop="1" thickBot="1" x14ac:dyDescent="0.25">
      <c r="A37" s="5" t="s">
        <v>67</v>
      </c>
      <c r="B37" s="34" t="s">
        <v>68</v>
      </c>
      <c r="C37" s="6"/>
      <c r="D37" s="6"/>
      <c r="E37" s="6"/>
      <c r="F37" s="6">
        <v>1101</v>
      </c>
      <c r="G37" s="41">
        <v>0</v>
      </c>
      <c r="H37" s="6">
        <v>555</v>
      </c>
      <c r="I37" s="6">
        <v>574</v>
      </c>
      <c r="J37" s="6">
        <v>348</v>
      </c>
      <c r="K37" s="6">
        <v>657</v>
      </c>
      <c r="L37" s="6">
        <v>929</v>
      </c>
      <c r="M37" s="6">
        <v>940</v>
      </c>
      <c r="N37" s="6">
        <v>566</v>
      </c>
      <c r="O37" s="6">
        <v>899</v>
      </c>
      <c r="P37" s="38"/>
      <c r="Q37" s="38"/>
      <c r="R37" s="38"/>
      <c r="S37" s="38"/>
      <c r="T37" s="38"/>
      <c r="U37" s="38"/>
    </row>
    <row r="38" spans="1:21" ht="12.75" customHeight="1" thickTop="1" thickBot="1" x14ac:dyDescent="0.25">
      <c r="A38" s="5" t="s">
        <v>69</v>
      </c>
      <c r="B38" s="34" t="s">
        <v>70</v>
      </c>
      <c r="C38" s="6"/>
      <c r="D38" s="6"/>
      <c r="E38" s="6"/>
      <c r="F38" s="6">
        <v>94158</v>
      </c>
      <c r="G38" s="6">
        <v>183198</v>
      </c>
      <c r="H38" s="6">
        <v>180352</v>
      </c>
      <c r="I38" s="6">
        <v>195560</v>
      </c>
      <c r="J38" s="6">
        <v>204415</v>
      </c>
      <c r="K38" s="6">
        <v>198713</v>
      </c>
      <c r="L38" s="6">
        <v>188217</v>
      </c>
      <c r="M38" s="6">
        <v>193139</v>
      </c>
      <c r="N38" s="6">
        <v>222245</v>
      </c>
      <c r="O38" s="6">
        <v>238496</v>
      </c>
      <c r="P38" s="38"/>
      <c r="Q38" s="38"/>
      <c r="R38" s="38"/>
      <c r="S38" s="38"/>
      <c r="T38" s="38"/>
      <c r="U38" s="38"/>
    </row>
    <row r="39" spans="1:21" ht="12.75" customHeight="1" thickTop="1" thickBot="1" x14ac:dyDescent="0.25">
      <c r="A39" s="11" t="s">
        <v>71</v>
      </c>
      <c r="B39" s="36" t="s">
        <v>72</v>
      </c>
      <c r="C39" s="12"/>
      <c r="D39" s="12"/>
      <c r="E39" s="12"/>
      <c r="F39" s="12">
        <v>124485</v>
      </c>
      <c r="G39" s="12">
        <v>221879</v>
      </c>
      <c r="H39" s="12">
        <v>216796</v>
      </c>
      <c r="I39" s="12">
        <v>224806</v>
      </c>
      <c r="J39" s="12">
        <v>232434</v>
      </c>
      <c r="K39" s="12">
        <v>225815</v>
      </c>
      <c r="L39" s="12">
        <v>213247</v>
      </c>
      <c r="M39" s="12">
        <v>218187</v>
      </c>
      <c r="N39" s="12">
        <v>248875</v>
      </c>
      <c r="O39" s="12">
        <v>274628</v>
      </c>
      <c r="P39" s="38"/>
      <c r="Q39" s="38"/>
      <c r="R39" s="38"/>
      <c r="S39" s="38"/>
      <c r="T39" s="38"/>
      <c r="U39" s="38"/>
    </row>
    <row r="40" spans="1:21" ht="12.75" customHeight="1" thickTop="1" thickBot="1" x14ac:dyDescent="0.25">
      <c r="A40" s="11" t="s">
        <v>73</v>
      </c>
      <c r="B40" s="36" t="s">
        <v>74</v>
      </c>
      <c r="C40" s="12"/>
      <c r="D40" s="12"/>
      <c r="E40" s="12"/>
      <c r="F40" s="12">
        <v>141832</v>
      </c>
      <c r="G40" s="12">
        <v>238938</v>
      </c>
      <c r="H40" s="12">
        <v>272370</v>
      </c>
      <c r="I40" s="12">
        <v>279388</v>
      </c>
      <c r="J40" s="12">
        <v>299946</v>
      </c>
      <c r="K40" s="12">
        <v>291241</v>
      </c>
      <c r="L40" s="12">
        <v>276429</v>
      </c>
      <c r="M40" s="12">
        <v>278496</v>
      </c>
      <c r="N40" s="12">
        <v>286317</v>
      </c>
      <c r="O40" s="12">
        <v>311083</v>
      </c>
      <c r="P40" s="38"/>
      <c r="Q40" s="38"/>
      <c r="R40" s="38"/>
      <c r="S40" s="38"/>
      <c r="T40" s="38"/>
      <c r="U40" s="38"/>
    </row>
    <row r="41" spans="1:21" ht="12.75" customHeight="1" thickTop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</row>
    <row r="42" spans="1:21" ht="12.75" customHeight="1" thickTop="1" thickBot="1" x14ac:dyDescent="0.25">
      <c r="A42" s="7" t="s">
        <v>75</v>
      </c>
      <c r="B42" s="33" t="s">
        <v>76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21" ht="12.75" customHeight="1" thickTop="1" thickBot="1" x14ac:dyDescent="0.25">
      <c r="A43" s="5" t="s">
        <v>77</v>
      </c>
      <c r="B43" s="34" t="s">
        <v>78</v>
      </c>
      <c r="C43" s="6"/>
      <c r="D43" s="6"/>
      <c r="E43" s="6"/>
      <c r="F43" s="6">
        <v>2</v>
      </c>
      <c r="G43" s="6">
        <v>2</v>
      </c>
      <c r="H43" s="6">
        <v>2</v>
      </c>
      <c r="I43" s="6">
        <v>2</v>
      </c>
      <c r="J43" s="6">
        <v>2</v>
      </c>
      <c r="K43" s="6">
        <v>2</v>
      </c>
      <c r="L43" s="6">
        <v>2</v>
      </c>
      <c r="M43" s="6">
        <v>2</v>
      </c>
      <c r="N43" s="6">
        <v>2</v>
      </c>
      <c r="O43" s="6">
        <v>2</v>
      </c>
      <c r="P43" s="38"/>
      <c r="Q43" s="38"/>
      <c r="R43" s="38"/>
      <c r="S43" s="38"/>
      <c r="T43" s="38"/>
      <c r="U43" s="38"/>
    </row>
    <row r="44" spans="1:21" ht="12.75" customHeight="1" thickTop="1" thickBot="1" x14ac:dyDescent="0.25">
      <c r="A44" s="5" t="s">
        <v>79</v>
      </c>
      <c r="B44" s="34" t="s">
        <v>80</v>
      </c>
      <c r="C44" s="6"/>
      <c r="D44" s="6"/>
      <c r="E44" s="6"/>
      <c r="F44" s="6">
        <v>-33994</v>
      </c>
      <c r="G44" s="6">
        <v>-43976</v>
      </c>
      <c r="H44" s="6">
        <v>-43976</v>
      </c>
      <c r="I44" s="6">
        <v>-30710</v>
      </c>
      <c r="J44" s="6">
        <v>-19954</v>
      </c>
      <c r="K44" s="6">
        <v>-19170</v>
      </c>
      <c r="L44" s="6">
        <v>-26739</v>
      </c>
      <c r="M44" s="6">
        <v>-27154</v>
      </c>
      <c r="N44" s="6">
        <v>-20942</v>
      </c>
      <c r="O44" s="6">
        <v>-18564</v>
      </c>
      <c r="P44" s="38"/>
      <c r="Q44" s="38"/>
      <c r="R44" s="38"/>
      <c r="S44" s="38"/>
      <c r="T44" s="38"/>
      <c r="U44" s="38"/>
    </row>
    <row r="45" spans="1:21" ht="12.75" customHeight="1" thickTop="1" thickBot="1" x14ac:dyDescent="0.25">
      <c r="A45" s="5" t="s">
        <v>81</v>
      </c>
      <c r="B45" s="34" t="s">
        <v>82</v>
      </c>
      <c r="C45" s="6"/>
      <c r="D45" s="6"/>
      <c r="E45" s="6"/>
      <c r="F45" s="6">
        <v>14814</v>
      </c>
      <c r="G45" s="6">
        <v>344595</v>
      </c>
      <c r="H45" s="6">
        <v>344498</v>
      </c>
      <c r="I45" s="6">
        <v>331994</v>
      </c>
      <c r="J45" s="6">
        <v>321823</v>
      </c>
      <c r="K45" s="6">
        <v>322306</v>
      </c>
      <c r="L45" s="6">
        <v>314637</v>
      </c>
      <c r="M45" s="6">
        <v>311346</v>
      </c>
      <c r="N45" s="6">
        <v>305261</v>
      </c>
      <c r="O45" s="6">
        <v>303032</v>
      </c>
      <c r="P45" s="38"/>
      <c r="Q45" s="38"/>
      <c r="R45" s="38"/>
      <c r="S45" s="38"/>
      <c r="T45" s="38"/>
      <c r="U45" s="38"/>
    </row>
    <row r="46" spans="1:21" ht="12.75" customHeight="1" thickTop="1" thickBot="1" x14ac:dyDescent="0.25">
      <c r="A46" s="5" t="s">
        <v>83</v>
      </c>
      <c r="B46" s="34" t="s">
        <v>84</v>
      </c>
      <c r="C46" s="6"/>
      <c r="D46" s="6"/>
      <c r="E46" s="6"/>
      <c r="F46" s="6">
        <v>8052</v>
      </c>
      <c r="G46" s="6">
        <v>10804</v>
      </c>
      <c r="H46" s="6">
        <v>13140</v>
      </c>
      <c r="I46" s="6">
        <v>17172</v>
      </c>
      <c r="J46" s="6">
        <v>19812</v>
      </c>
      <c r="K46" s="6">
        <v>20901</v>
      </c>
      <c r="L46" s="6">
        <v>20831</v>
      </c>
      <c r="M46" s="6">
        <v>21901</v>
      </c>
      <c r="N46" s="6">
        <v>22894</v>
      </c>
      <c r="O46" s="6">
        <v>22949</v>
      </c>
      <c r="P46" s="38"/>
      <c r="Q46" s="38"/>
      <c r="R46" s="38"/>
      <c r="S46" s="38"/>
      <c r="T46" s="38"/>
      <c r="U46" s="38"/>
    </row>
    <row r="47" spans="1:21" ht="12.75" customHeight="1" thickTop="1" thickBot="1" x14ac:dyDescent="0.25">
      <c r="A47" s="5" t="s">
        <v>85</v>
      </c>
      <c r="B47" s="34" t="s">
        <v>86</v>
      </c>
      <c r="C47" s="6"/>
      <c r="D47" s="6"/>
      <c r="E47" s="6"/>
      <c r="F47" s="6">
        <v>1299</v>
      </c>
      <c r="G47" s="6">
        <v>883</v>
      </c>
      <c r="H47" s="6">
        <v>1257</v>
      </c>
      <c r="I47" s="6">
        <v>563</v>
      </c>
      <c r="J47" s="6">
        <v>278</v>
      </c>
      <c r="K47" s="6">
        <v>-794</v>
      </c>
      <c r="L47" s="6">
        <v>-3071</v>
      </c>
      <c r="M47" s="6">
        <v>-5116</v>
      </c>
      <c r="N47" s="6">
        <v>-2634</v>
      </c>
      <c r="O47" s="6">
        <v>-2206</v>
      </c>
      <c r="P47" s="38"/>
      <c r="Q47" s="38"/>
      <c r="R47" s="38"/>
      <c r="S47" s="38"/>
      <c r="T47" s="38"/>
      <c r="U47" s="38"/>
    </row>
    <row r="48" spans="1:21" ht="12.75" customHeight="1" thickTop="1" thickBot="1" x14ac:dyDescent="0.25">
      <c r="A48" s="5" t="s">
        <v>87</v>
      </c>
      <c r="B48" s="34" t="s">
        <v>88</v>
      </c>
      <c r="C48" s="6"/>
      <c r="D48" s="6"/>
      <c r="E48" s="6"/>
      <c r="F48" s="6">
        <v>-86181</v>
      </c>
      <c r="G48" s="6">
        <v>-123720</v>
      </c>
      <c r="H48" s="6">
        <v>-114616</v>
      </c>
      <c r="I48" s="6">
        <v>-107240</v>
      </c>
      <c r="J48" s="6">
        <v>-95862</v>
      </c>
      <c r="K48" s="6">
        <v>-86936</v>
      </c>
      <c r="L48" s="6">
        <v>-78299</v>
      </c>
      <c r="M48" s="6">
        <v>-63000</v>
      </c>
      <c r="N48" s="6">
        <v>-63854</v>
      </c>
      <c r="O48" s="6">
        <v>-41460</v>
      </c>
      <c r="P48" s="38"/>
      <c r="Q48" s="38"/>
      <c r="R48" s="38"/>
      <c r="S48" s="38"/>
      <c r="T48" s="38"/>
      <c r="U48" s="38"/>
    </row>
    <row r="49" spans="1:21" ht="12.75" customHeight="1" thickTop="1" thickBot="1" x14ac:dyDescent="0.25">
      <c r="A49" s="9" t="s">
        <v>89</v>
      </c>
      <c r="B49" s="35" t="s">
        <v>90</v>
      </c>
      <c r="C49" s="10"/>
      <c r="D49" s="10"/>
      <c r="E49" s="10"/>
      <c r="F49" s="10">
        <v>-96008</v>
      </c>
      <c r="G49" s="10">
        <v>188588</v>
      </c>
      <c r="H49" s="10">
        <v>200305</v>
      </c>
      <c r="I49" s="10">
        <v>211781</v>
      </c>
      <c r="J49" s="10">
        <v>226099</v>
      </c>
      <c r="K49" s="10">
        <v>236309</v>
      </c>
      <c r="L49" s="10">
        <v>227816</v>
      </c>
      <c r="M49" s="10">
        <v>237979</v>
      </c>
      <c r="N49" s="10">
        <v>240727</v>
      </c>
      <c r="O49" s="10">
        <v>263753</v>
      </c>
      <c r="P49" s="38"/>
      <c r="Q49" s="38"/>
      <c r="R49" s="38"/>
      <c r="S49" s="38"/>
      <c r="T49" s="38"/>
      <c r="U49" s="38"/>
    </row>
    <row r="50" spans="1:21" ht="12.75" customHeight="1" thickTop="1" thickBot="1" x14ac:dyDescent="0.25">
      <c r="A50" s="11" t="s">
        <v>91</v>
      </c>
      <c r="B50" s="36" t="s">
        <v>92</v>
      </c>
      <c r="C50" s="12"/>
      <c r="D50" s="12"/>
      <c r="E50" s="12"/>
      <c r="F50" s="12">
        <v>-96008</v>
      </c>
      <c r="G50" s="12">
        <v>188588</v>
      </c>
      <c r="H50" s="12">
        <v>200305</v>
      </c>
      <c r="I50" s="12">
        <v>211781</v>
      </c>
      <c r="J50" s="12">
        <v>226099</v>
      </c>
      <c r="K50" s="12">
        <v>236309</v>
      </c>
      <c r="L50" s="12">
        <v>227361</v>
      </c>
      <c r="M50" s="12">
        <v>237979</v>
      </c>
      <c r="N50" s="12">
        <v>240727</v>
      </c>
      <c r="O50" s="12">
        <v>263753</v>
      </c>
      <c r="P50" s="38"/>
      <c r="Q50" s="38"/>
      <c r="R50" s="38"/>
      <c r="S50" s="38"/>
      <c r="T50" s="38"/>
      <c r="U50" s="38"/>
    </row>
    <row r="51" spans="1:21" ht="12.75" customHeight="1" thickTop="1" thickBot="1" x14ac:dyDescent="0.25">
      <c r="A51" s="7" t="s">
        <v>93</v>
      </c>
      <c r="B51" s="33" t="s">
        <v>94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21" ht="12.75" customHeight="1" thickTop="1" thickBot="1" x14ac:dyDescent="0.25">
      <c r="A52" s="5" t="s">
        <v>95</v>
      </c>
      <c r="B52" s="34" t="s">
        <v>96</v>
      </c>
      <c r="C52" s="6"/>
      <c r="D52" s="6"/>
      <c r="E52" s="6"/>
      <c r="F52" s="6">
        <v>176606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38"/>
      <c r="Q52" s="38"/>
      <c r="R52" s="38"/>
      <c r="S52" s="38"/>
      <c r="T52" s="38"/>
      <c r="U52" s="38"/>
    </row>
    <row r="53" spans="1:21" ht="12.75" customHeight="1" thickTop="1" thickBot="1" x14ac:dyDescent="0.25">
      <c r="A53" s="5" t="s">
        <v>98</v>
      </c>
      <c r="B53" s="34" t="s">
        <v>99</v>
      </c>
      <c r="C53" s="6"/>
      <c r="D53" s="6"/>
      <c r="E53" s="6"/>
      <c r="F53" s="6">
        <v>6282</v>
      </c>
      <c r="G53" s="6">
        <v>4766</v>
      </c>
      <c r="H53" s="6">
        <v>4671</v>
      </c>
      <c r="I53" s="6">
        <v>3997</v>
      </c>
      <c r="J53" s="6">
        <v>12982</v>
      </c>
      <c r="K53" s="6">
        <v>12169</v>
      </c>
      <c r="L53" s="6">
        <v>10999</v>
      </c>
      <c r="M53" s="6">
        <v>9680</v>
      </c>
      <c r="N53" s="6">
        <v>9812</v>
      </c>
      <c r="O53" s="6">
        <v>9384</v>
      </c>
      <c r="P53" s="38"/>
      <c r="Q53" s="38"/>
      <c r="R53" s="38"/>
      <c r="S53" s="38"/>
      <c r="T53" s="38"/>
      <c r="U53" s="38"/>
    </row>
    <row r="54" spans="1:21" ht="12.75" customHeight="1" thickTop="1" thickBot="1" x14ac:dyDescent="0.25">
      <c r="A54" s="5" t="s">
        <v>100</v>
      </c>
      <c r="B54" s="34" t="s">
        <v>101</v>
      </c>
      <c r="C54" s="6"/>
      <c r="D54" s="6"/>
      <c r="E54" s="6"/>
      <c r="F54" s="6">
        <v>131</v>
      </c>
      <c r="G54" s="41">
        <v>0</v>
      </c>
      <c r="H54" s="41">
        <v>0</v>
      </c>
      <c r="I54" s="41">
        <v>0</v>
      </c>
      <c r="J54" s="41">
        <v>0</v>
      </c>
      <c r="K54" s="6">
        <v>71</v>
      </c>
      <c r="L54" s="41">
        <v>0</v>
      </c>
      <c r="M54" s="41">
        <v>0</v>
      </c>
      <c r="N54" s="41">
        <v>0</v>
      </c>
      <c r="O54" s="41">
        <v>0</v>
      </c>
      <c r="P54" s="38"/>
      <c r="Q54" s="38"/>
      <c r="R54" s="38"/>
      <c r="S54" s="38"/>
      <c r="T54" s="38"/>
      <c r="U54" s="38"/>
    </row>
    <row r="55" spans="1:21" ht="12.75" customHeight="1" thickTop="1" thickBot="1" x14ac:dyDescent="0.25">
      <c r="A55" s="5" t="s">
        <v>102</v>
      </c>
      <c r="B55" s="34" t="s">
        <v>343</v>
      </c>
      <c r="C55" s="6"/>
      <c r="D55" s="6"/>
      <c r="E55" s="6"/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6">
        <v>151</v>
      </c>
      <c r="N55" s="6">
        <v>164</v>
      </c>
      <c r="O55" s="6">
        <v>167</v>
      </c>
      <c r="P55" s="38"/>
      <c r="Q55" s="38"/>
      <c r="R55" s="38"/>
      <c r="S55" s="38"/>
      <c r="T55" s="38"/>
      <c r="U55" s="38"/>
    </row>
    <row r="56" spans="1:21" ht="12.75" customHeight="1" thickTop="1" thickBot="1" x14ac:dyDescent="0.25">
      <c r="A56" s="11" t="s">
        <v>103</v>
      </c>
      <c r="B56" s="36" t="s">
        <v>104</v>
      </c>
      <c r="C56" s="12"/>
      <c r="D56" s="12"/>
      <c r="E56" s="12"/>
      <c r="F56" s="12">
        <v>183019</v>
      </c>
      <c r="G56" s="12">
        <v>4766</v>
      </c>
      <c r="H56" s="12">
        <v>4671</v>
      </c>
      <c r="I56" s="12">
        <v>3997</v>
      </c>
      <c r="J56" s="12">
        <v>12982</v>
      </c>
      <c r="K56" s="12">
        <v>12240</v>
      </c>
      <c r="L56" s="12">
        <v>10999</v>
      </c>
      <c r="M56" s="12">
        <v>9831</v>
      </c>
      <c r="N56" s="12">
        <v>9976</v>
      </c>
      <c r="O56" s="12">
        <v>9551</v>
      </c>
      <c r="P56" s="38"/>
      <c r="Q56" s="38"/>
      <c r="R56" s="38"/>
      <c r="S56" s="38"/>
      <c r="T56" s="38"/>
      <c r="U56" s="38"/>
    </row>
    <row r="57" spans="1:21" ht="12.75" customHeight="1" thickTop="1" thickBot="1" x14ac:dyDescent="0.25">
      <c r="A57" s="7" t="s">
        <v>105</v>
      </c>
      <c r="B57" s="33" t="s">
        <v>106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21" ht="12.75" customHeight="1" thickTop="1" thickBot="1" x14ac:dyDescent="0.25">
      <c r="A58" s="5" t="s">
        <v>107</v>
      </c>
      <c r="B58" s="34" t="s">
        <v>108</v>
      </c>
      <c r="C58" s="6"/>
      <c r="D58" s="6"/>
      <c r="E58" s="6"/>
      <c r="F58" s="6">
        <v>37797</v>
      </c>
      <c r="G58" s="6">
        <v>37337</v>
      </c>
      <c r="H58" s="6">
        <v>58479</v>
      </c>
      <c r="I58" s="6">
        <v>56091</v>
      </c>
      <c r="J58" s="6">
        <v>52687</v>
      </c>
      <c r="K58" s="6">
        <v>33027</v>
      </c>
      <c r="L58" s="6">
        <v>28340</v>
      </c>
      <c r="M58" s="6">
        <v>22078</v>
      </c>
      <c r="N58" s="6">
        <v>24302</v>
      </c>
      <c r="O58" s="6">
        <v>27054</v>
      </c>
      <c r="P58" s="38"/>
      <c r="Q58" s="38"/>
      <c r="R58" s="38"/>
      <c r="S58" s="38"/>
      <c r="T58" s="38"/>
      <c r="U58" s="38"/>
    </row>
    <row r="59" spans="1:21" ht="12.75" customHeight="1" thickTop="1" thickBot="1" x14ac:dyDescent="0.25">
      <c r="A59" s="5" t="s">
        <v>109</v>
      </c>
      <c r="B59" s="34" t="s">
        <v>110</v>
      </c>
      <c r="C59" s="6"/>
      <c r="D59" s="6"/>
      <c r="E59" s="6"/>
      <c r="F59" s="6">
        <v>3360</v>
      </c>
      <c r="G59" s="6">
        <v>2984</v>
      </c>
      <c r="H59" s="6">
        <v>2651</v>
      </c>
      <c r="I59" s="6">
        <v>2673</v>
      </c>
      <c r="J59" s="6">
        <v>3126</v>
      </c>
      <c r="K59" s="6">
        <v>3101</v>
      </c>
      <c r="L59" s="6">
        <v>2688</v>
      </c>
      <c r="M59" s="6">
        <v>2326</v>
      </c>
      <c r="N59" s="6">
        <v>2680</v>
      </c>
      <c r="O59" s="6">
        <v>2406</v>
      </c>
      <c r="P59" s="38"/>
      <c r="Q59" s="38"/>
      <c r="R59" s="38"/>
      <c r="S59" s="38"/>
      <c r="T59" s="38"/>
      <c r="U59" s="38"/>
    </row>
    <row r="60" spans="1:21" ht="12.75" customHeight="1" thickTop="1" thickBot="1" x14ac:dyDescent="0.25">
      <c r="A60" s="5" t="s">
        <v>111</v>
      </c>
      <c r="B60" s="34" t="s">
        <v>112</v>
      </c>
      <c r="C60" s="6"/>
      <c r="D60" s="6"/>
      <c r="E60" s="6"/>
      <c r="F60" s="6">
        <v>3126</v>
      </c>
      <c r="G60" s="6">
        <v>2860</v>
      </c>
      <c r="H60" s="6">
        <v>3684</v>
      </c>
      <c r="I60" s="6">
        <v>2569</v>
      </c>
      <c r="J60" s="6">
        <v>723</v>
      </c>
      <c r="K60" s="6">
        <v>2428</v>
      </c>
      <c r="L60" s="6">
        <v>3046</v>
      </c>
      <c r="M60" s="6">
        <v>2352</v>
      </c>
      <c r="N60" s="6">
        <v>4617</v>
      </c>
      <c r="O60" s="6">
        <v>4119</v>
      </c>
      <c r="P60" s="38"/>
      <c r="Q60" s="38"/>
      <c r="R60" s="38"/>
      <c r="S60" s="38"/>
      <c r="T60" s="38"/>
      <c r="U60" s="38"/>
    </row>
    <row r="61" spans="1:21" ht="12.75" customHeight="1" thickTop="1" thickBot="1" x14ac:dyDescent="0.25">
      <c r="A61" s="5" t="s">
        <v>113</v>
      </c>
      <c r="B61" s="34" t="s">
        <v>114</v>
      </c>
      <c r="C61" s="6"/>
      <c r="D61" s="6"/>
      <c r="E61" s="6"/>
      <c r="F61" s="6">
        <v>2779</v>
      </c>
      <c r="G61" s="6">
        <v>2403</v>
      </c>
      <c r="H61" s="6">
        <v>2580</v>
      </c>
      <c r="I61" s="6">
        <v>2161</v>
      </c>
      <c r="J61" s="6">
        <v>4275</v>
      </c>
      <c r="K61" s="6">
        <v>4136</v>
      </c>
      <c r="L61" s="6">
        <v>3995</v>
      </c>
      <c r="M61" s="6">
        <v>3930</v>
      </c>
      <c r="N61" s="6">
        <v>4015</v>
      </c>
      <c r="O61" s="6">
        <v>4200</v>
      </c>
      <c r="P61" s="38"/>
      <c r="Q61" s="38"/>
      <c r="R61" s="38"/>
      <c r="S61" s="38"/>
      <c r="T61" s="38"/>
      <c r="U61" s="38"/>
    </row>
    <row r="62" spans="1:21" ht="12.75" customHeight="1" thickTop="1" thickBot="1" x14ac:dyDescent="0.25">
      <c r="A62" s="5" t="s">
        <v>115</v>
      </c>
      <c r="B62" s="34" t="s">
        <v>116</v>
      </c>
      <c r="C62" s="6"/>
      <c r="D62" s="6"/>
      <c r="E62" s="6"/>
      <c r="F62" s="6">
        <v>7759</v>
      </c>
      <c r="G62" s="41">
        <v>0</v>
      </c>
      <c r="H62" s="41">
        <v>0</v>
      </c>
      <c r="I62" s="6">
        <v>116</v>
      </c>
      <c r="J62" s="6">
        <v>54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38"/>
      <c r="Q62" s="38"/>
      <c r="R62" s="38"/>
      <c r="S62" s="38"/>
      <c r="T62" s="38"/>
      <c r="U62" s="38"/>
    </row>
    <row r="63" spans="1:21" ht="12.75" customHeight="1" thickTop="1" thickBot="1" x14ac:dyDescent="0.25">
      <c r="A63" s="7" t="s">
        <v>117</v>
      </c>
      <c r="B63" s="33" t="s">
        <v>118</v>
      </c>
      <c r="C63" s="8"/>
      <c r="D63" s="8"/>
      <c r="E63" s="8"/>
      <c r="F63" s="8">
        <v>54821</v>
      </c>
      <c r="G63" s="8">
        <v>45584</v>
      </c>
      <c r="H63" s="8">
        <v>67394</v>
      </c>
      <c r="I63" s="8">
        <v>63610</v>
      </c>
      <c r="J63" s="8">
        <v>60865</v>
      </c>
      <c r="K63" s="8">
        <v>42692</v>
      </c>
      <c r="L63" s="8">
        <v>38069</v>
      </c>
      <c r="M63" s="8">
        <v>30686</v>
      </c>
      <c r="N63" s="8">
        <v>35614</v>
      </c>
      <c r="O63" s="8">
        <v>37779</v>
      </c>
      <c r="P63" s="38"/>
      <c r="Q63" s="38"/>
      <c r="R63" s="38"/>
      <c r="S63" s="38"/>
      <c r="T63" s="38"/>
      <c r="U63" s="38"/>
    </row>
    <row r="64" spans="1:21" ht="12.75" customHeight="1" thickTop="1" thickBot="1" x14ac:dyDescent="0.25">
      <c r="A64" s="11" t="s">
        <v>119</v>
      </c>
      <c r="B64" s="36" t="s">
        <v>120</v>
      </c>
      <c r="C64" s="12"/>
      <c r="D64" s="12"/>
      <c r="E64" s="12"/>
      <c r="F64" s="12">
        <v>141832</v>
      </c>
      <c r="G64" s="12">
        <v>238938</v>
      </c>
      <c r="H64" s="12">
        <v>272370</v>
      </c>
      <c r="I64" s="12">
        <v>279388</v>
      </c>
      <c r="J64" s="12">
        <v>299946</v>
      </c>
      <c r="K64" s="12">
        <v>291241</v>
      </c>
      <c r="L64" s="12">
        <v>276429</v>
      </c>
      <c r="M64" s="12">
        <v>278496</v>
      </c>
      <c r="N64" s="12">
        <v>286317</v>
      </c>
      <c r="O64" s="12">
        <v>311083</v>
      </c>
      <c r="P64" s="38"/>
      <c r="Q64" s="38"/>
      <c r="R64" s="38"/>
      <c r="S64" s="38"/>
      <c r="T64" s="38"/>
      <c r="U64" s="38"/>
    </row>
    <row r="65" spans="1:18" ht="12.75" customHeight="1" thickTop="1" thickBot="1" x14ac:dyDescent="0.25">
      <c r="A65" s="1"/>
      <c r="B65" s="1"/>
      <c r="C65" s="13"/>
      <c r="D65" s="13"/>
      <c r="E65" s="13"/>
      <c r="F65" s="1"/>
      <c r="G65" s="13"/>
      <c r="H65" s="13"/>
      <c r="I65" s="13"/>
      <c r="J65" s="13"/>
      <c r="K65" s="13"/>
      <c r="L65" s="1"/>
      <c r="N65" s="1"/>
    </row>
    <row r="66" spans="1:18" ht="12.75" customHeight="1" thickTop="1" thickBot="1" x14ac:dyDescent="0.25">
      <c r="A66" s="3" t="s">
        <v>121</v>
      </c>
      <c r="B66" s="40" t="s">
        <v>122</v>
      </c>
      <c r="C66" s="4" t="s">
        <v>1</v>
      </c>
      <c r="D66" s="4" t="s">
        <v>2</v>
      </c>
      <c r="E66" s="4" t="s">
        <v>3</v>
      </c>
      <c r="F66" s="4" t="s">
        <v>4</v>
      </c>
      <c r="G66" s="4" t="s">
        <v>5</v>
      </c>
      <c r="H66" s="4" t="s">
        <v>6</v>
      </c>
      <c r="I66" s="4" t="s">
        <v>7</v>
      </c>
      <c r="J66" s="4" t="s">
        <v>8</v>
      </c>
      <c r="K66" s="4" t="s">
        <v>9</v>
      </c>
      <c r="L66" s="4" t="s">
        <v>10</v>
      </c>
      <c r="M66" s="4" t="s">
        <v>11</v>
      </c>
      <c r="N66" s="4" t="s">
        <v>332</v>
      </c>
      <c r="O66" s="4" t="s">
        <v>355</v>
      </c>
    </row>
    <row r="67" spans="1:18" ht="12.75" customHeight="1" thickTop="1" thickBot="1" x14ac:dyDescent="0.25">
      <c r="A67" s="7" t="s">
        <v>123</v>
      </c>
      <c r="B67" s="33" t="s">
        <v>124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8" ht="12.75" customHeight="1" thickTop="1" thickBot="1" x14ac:dyDescent="0.25">
      <c r="A68" s="7" t="s">
        <v>35</v>
      </c>
      <c r="B68" s="33" t="s">
        <v>36</v>
      </c>
      <c r="C68" s="8">
        <v>14556</v>
      </c>
      <c r="D68" s="8">
        <v>17698</v>
      </c>
      <c r="E68" s="8">
        <v>-325</v>
      </c>
      <c r="F68" s="8">
        <v>-108173</v>
      </c>
      <c r="G68" s="8">
        <v>-36959</v>
      </c>
      <c r="H68" s="8">
        <v>11650</v>
      </c>
      <c r="I68" s="8">
        <v>9766</v>
      </c>
      <c r="J68" s="8">
        <v>14542</v>
      </c>
      <c r="K68" s="8">
        <v>10743</v>
      </c>
      <c r="L68" s="8">
        <v>9972</v>
      </c>
      <c r="M68" s="8">
        <v>18585</v>
      </c>
      <c r="N68" s="8">
        <v>-246</v>
      </c>
      <c r="O68" s="8">
        <v>26019</v>
      </c>
      <c r="P68" s="38"/>
      <c r="Q68" s="38"/>
      <c r="R68" s="38"/>
    </row>
    <row r="69" spans="1:18" ht="12.75" customHeight="1" thickTop="1" thickBot="1" x14ac:dyDescent="0.25">
      <c r="A69" s="5" t="s">
        <v>125</v>
      </c>
      <c r="B69" s="34" t="s">
        <v>126</v>
      </c>
      <c r="C69" s="6"/>
      <c r="D69" s="6">
        <v>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38"/>
      <c r="Q69" s="38"/>
      <c r="R69" s="38"/>
    </row>
    <row r="70" spans="1:18" ht="12.75" customHeight="1" thickTop="1" thickBot="1" x14ac:dyDescent="0.25">
      <c r="A70" s="5" t="s">
        <v>127</v>
      </c>
      <c r="B70" s="34" t="s">
        <v>128</v>
      </c>
      <c r="C70" s="6">
        <v>566</v>
      </c>
      <c r="D70" s="6">
        <v>653</v>
      </c>
      <c r="E70" s="6">
        <v>643</v>
      </c>
      <c r="F70" s="6">
        <v>1468</v>
      </c>
      <c r="G70" s="6">
        <v>1135</v>
      </c>
      <c r="H70" s="6">
        <v>2009</v>
      </c>
      <c r="I70" s="6">
        <v>2345</v>
      </c>
      <c r="J70" s="6">
        <v>2531</v>
      </c>
      <c r="K70" s="6">
        <v>2630</v>
      </c>
      <c r="L70" s="6">
        <v>2584</v>
      </c>
      <c r="M70" s="6">
        <v>2892</v>
      </c>
      <c r="N70" s="6">
        <v>2974</v>
      </c>
      <c r="O70" s="6">
        <v>2488</v>
      </c>
      <c r="P70" s="38"/>
      <c r="Q70" s="38"/>
      <c r="R70" s="38"/>
    </row>
    <row r="71" spans="1:18" ht="12.75" customHeight="1" thickTop="1" thickBot="1" x14ac:dyDescent="0.25">
      <c r="A71" s="5" t="s">
        <v>129</v>
      </c>
      <c r="B71" s="34" t="s">
        <v>130</v>
      </c>
      <c r="C71" s="6">
        <v>-1035</v>
      </c>
      <c r="D71" s="6">
        <v>760</v>
      </c>
      <c r="E71" s="6">
        <v>-754</v>
      </c>
      <c r="F71" s="6">
        <v>1344</v>
      </c>
      <c r="G71" s="6">
        <v>-308</v>
      </c>
      <c r="H71" s="6">
        <v>3413</v>
      </c>
      <c r="I71" s="6">
        <v>701</v>
      </c>
      <c r="J71" s="6">
        <v>-1299</v>
      </c>
      <c r="K71" s="6">
        <v>-369</v>
      </c>
      <c r="L71" s="6">
        <v>-2442</v>
      </c>
      <c r="M71" s="6">
        <v>-1179</v>
      </c>
      <c r="N71" s="6">
        <v>-568</v>
      </c>
      <c r="O71" s="6">
        <v>-679</v>
      </c>
      <c r="P71" s="38"/>
      <c r="Q71" s="38"/>
      <c r="R71" s="38"/>
    </row>
    <row r="72" spans="1:18" ht="12.75" customHeight="1" thickTop="1" thickBot="1" x14ac:dyDescent="0.25">
      <c r="A72" s="5" t="s">
        <v>132</v>
      </c>
      <c r="B72" s="34" t="s">
        <v>133</v>
      </c>
      <c r="C72" s="6">
        <v>-36</v>
      </c>
      <c r="D72" s="6">
        <v>17</v>
      </c>
      <c r="E72" s="6">
        <v>2</v>
      </c>
      <c r="F72" s="6">
        <v>-97</v>
      </c>
      <c r="G72" s="6">
        <v>160</v>
      </c>
      <c r="H72" s="6">
        <v>703</v>
      </c>
      <c r="I72" s="6">
        <v>-432</v>
      </c>
      <c r="J72" s="6">
        <v>85</v>
      </c>
      <c r="K72" s="41">
        <v>0</v>
      </c>
      <c r="L72" s="6">
        <v>90</v>
      </c>
      <c r="M72" s="6">
        <v>-43</v>
      </c>
      <c r="N72" s="6">
        <v>20</v>
      </c>
      <c r="O72" s="6">
        <f>'[1]Cash flow'!$B$8</f>
        <v>112</v>
      </c>
      <c r="P72" s="38"/>
      <c r="Q72" s="38"/>
      <c r="R72" s="38"/>
    </row>
    <row r="73" spans="1:18" ht="12.75" customHeight="1" thickTop="1" thickBot="1" x14ac:dyDescent="0.25">
      <c r="A73" s="5" t="s">
        <v>134</v>
      </c>
      <c r="B73" s="34" t="s">
        <v>135</v>
      </c>
      <c r="C73" s="6">
        <v>0</v>
      </c>
      <c r="D73" s="6">
        <v>0</v>
      </c>
      <c r="E73" s="6">
        <v>0</v>
      </c>
      <c r="F73" s="6">
        <v>217</v>
      </c>
      <c r="G73" s="6">
        <v>0</v>
      </c>
      <c r="H73" s="6"/>
      <c r="I73" s="6">
        <v>0</v>
      </c>
      <c r="J73" s="6" t="s">
        <v>97</v>
      </c>
      <c r="K73" s="41">
        <v>0</v>
      </c>
      <c r="L73" s="41">
        <v>0</v>
      </c>
      <c r="M73" s="41">
        <v>0</v>
      </c>
      <c r="N73" s="41">
        <v>0</v>
      </c>
      <c r="O73" s="41"/>
      <c r="P73" s="38"/>
      <c r="Q73" s="38"/>
      <c r="R73" s="38"/>
    </row>
    <row r="74" spans="1:18" ht="12.75" customHeight="1" thickTop="1" thickBot="1" x14ac:dyDescent="0.25">
      <c r="A74" s="5" t="s">
        <v>136</v>
      </c>
      <c r="B74" s="34" t="s">
        <v>137</v>
      </c>
      <c r="C74" s="6">
        <v>296</v>
      </c>
      <c r="D74" s="6">
        <v>785</v>
      </c>
      <c r="E74" s="6">
        <v>1146</v>
      </c>
      <c r="F74" s="6">
        <v>1531</v>
      </c>
      <c r="G74" s="6">
        <v>2752</v>
      </c>
      <c r="H74" s="6">
        <v>2336</v>
      </c>
      <c r="I74" s="6">
        <v>4032</v>
      </c>
      <c r="J74" s="6">
        <v>2640</v>
      </c>
      <c r="K74" s="6">
        <v>1089</v>
      </c>
      <c r="L74" s="6">
        <v>-70</v>
      </c>
      <c r="M74" s="6">
        <v>1070</v>
      </c>
      <c r="N74" s="6">
        <v>993</v>
      </c>
      <c r="O74" s="6">
        <v>55</v>
      </c>
      <c r="P74" s="38"/>
      <c r="Q74" s="38"/>
      <c r="R74" s="38"/>
    </row>
    <row r="75" spans="1:18" ht="12.75" customHeight="1" thickTop="1" thickBot="1" x14ac:dyDescent="0.25">
      <c r="A75" s="5" t="s">
        <v>331</v>
      </c>
      <c r="B75" s="34" t="s">
        <v>333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>
        <v>26087</v>
      </c>
      <c r="O75" s="6"/>
      <c r="P75" s="38"/>
      <c r="R75" s="38"/>
    </row>
    <row r="76" spans="1:18" ht="12.75" customHeight="1" thickTop="1" thickBot="1" x14ac:dyDescent="0.25">
      <c r="A76" s="5" t="s">
        <v>138</v>
      </c>
      <c r="B76" s="34" t="s">
        <v>139</v>
      </c>
      <c r="C76" s="6">
        <v>2517</v>
      </c>
      <c r="D76" s="6">
        <v>8950</v>
      </c>
      <c r="E76" s="6">
        <v>7605</v>
      </c>
      <c r="F76" s="6">
        <v>109177</v>
      </c>
      <c r="G76" s="6">
        <v>38997</v>
      </c>
      <c r="H76" s="6" t="s">
        <v>97</v>
      </c>
      <c r="I76" s="6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/>
      <c r="P76" s="38"/>
      <c r="Q76" s="38"/>
      <c r="R76" s="38"/>
    </row>
    <row r="77" spans="1:18" ht="12.75" customHeight="1" thickTop="1" thickBot="1" x14ac:dyDescent="0.25">
      <c r="A77" s="5" t="s">
        <v>141</v>
      </c>
      <c r="B77" s="34" t="s">
        <v>348</v>
      </c>
      <c r="C77" s="41">
        <v>0</v>
      </c>
      <c r="D77" s="41">
        <v>0</v>
      </c>
      <c r="E77" s="41">
        <v>0</v>
      </c>
      <c r="F77" s="41">
        <v>0</v>
      </c>
      <c r="G77" s="6">
        <v>2662</v>
      </c>
      <c r="H77" s="6">
        <v>-2662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/>
      <c r="P77" s="38"/>
      <c r="R77" s="38"/>
    </row>
    <row r="78" spans="1:18" ht="12.75" customHeight="1" thickTop="1" thickBot="1" x14ac:dyDescent="0.25">
      <c r="A78" s="5" t="s">
        <v>142</v>
      </c>
      <c r="B78" s="34" t="s">
        <v>143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38"/>
      <c r="Q78" s="38"/>
      <c r="R78" s="38"/>
    </row>
    <row r="79" spans="1:18" ht="12.75" customHeight="1" thickTop="1" thickBot="1" x14ac:dyDescent="0.25">
      <c r="A79" s="5" t="s">
        <v>144</v>
      </c>
      <c r="B79" s="34" t="s">
        <v>145</v>
      </c>
      <c r="C79" s="6">
        <v>-4984</v>
      </c>
      <c r="D79" s="6">
        <v>-5018</v>
      </c>
      <c r="E79" s="6">
        <v>3384</v>
      </c>
      <c r="F79" s="6">
        <v>-1420</v>
      </c>
      <c r="G79" s="6">
        <v>-9720</v>
      </c>
      <c r="H79" s="6">
        <v>2567</v>
      </c>
      <c r="I79" s="6">
        <v>7289</v>
      </c>
      <c r="J79" s="6">
        <v>-174</v>
      </c>
      <c r="K79" s="6">
        <v>1280</v>
      </c>
      <c r="L79" s="6">
        <v>2276</v>
      </c>
      <c r="M79" s="6">
        <v>328</v>
      </c>
      <c r="N79" s="6">
        <v>-1956</v>
      </c>
      <c r="O79" s="6">
        <v>-9064</v>
      </c>
      <c r="P79" s="38"/>
      <c r="Q79" s="38"/>
      <c r="R79" s="38"/>
    </row>
    <row r="80" spans="1:18" ht="12.75" customHeight="1" thickTop="1" thickBot="1" x14ac:dyDescent="0.25">
      <c r="A80" s="5" t="s">
        <v>107</v>
      </c>
      <c r="B80" s="34" t="s">
        <v>146</v>
      </c>
      <c r="C80" s="6">
        <v>3346</v>
      </c>
      <c r="D80" s="6">
        <v>3432</v>
      </c>
      <c r="E80" s="6">
        <v>7824</v>
      </c>
      <c r="F80" s="6">
        <v>11485</v>
      </c>
      <c r="G80" s="6">
        <v>1671</v>
      </c>
      <c r="H80" s="6">
        <v>-9464</v>
      </c>
      <c r="I80" s="6">
        <v>-1703</v>
      </c>
      <c r="J80" s="6">
        <v>-3636</v>
      </c>
      <c r="K80" s="6">
        <v>5340</v>
      </c>
      <c r="L80" s="6">
        <v>-5236</v>
      </c>
      <c r="M80" s="6">
        <v>-1778</v>
      </c>
      <c r="N80" s="6">
        <v>2490</v>
      </c>
      <c r="O80" s="6">
        <v>2752</v>
      </c>
      <c r="P80" s="38"/>
      <c r="Q80" s="38"/>
      <c r="R80" s="38"/>
    </row>
    <row r="81" spans="1:18" ht="12.75" customHeight="1" thickTop="1" thickBot="1" x14ac:dyDescent="0.25">
      <c r="A81" s="5" t="s">
        <v>109</v>
      </c>
      <c r="B81" s="34" t="s">
        <v>147</v>
      </c>
      <c r="C81" s="6">
        <v>1130</v>
      </c>
      <c r="D81" s="6">
        <v>-1655</v>
      </c>
      <c r="E81" s="6">
        <v>269</v>
      </c>
      <c r="F81" s="6">
        <v>745</v>
      </c>
      <c r="G81" s="6">
        <v>-376</v>
      </c>
      <c r="H81" s="6">
        <v>-333</v>
      </c>
      <c r="I81" s="6">
        <v>22</v>
      </c>
      <c r="J81" s="6">
        <v>453</v>
      </c>
      <c r="K81" s="6">
        <v>-25</v>
      </c>
      <c r="L81" s="6">
        <v>-413</v>
      </c>
      <c r="M81" s="6">
        <v>-362</v>
      </c>
      <c r="N81" s="6">
        <v>354</v>
      </c>
      <c r="O81" s="6">
        <v>-274</v>
      </c>
      <c r="P81" s="38"/>
      <c r="Q81" s="38"/>
      <c r="R81" s="38"/>
    </row>
    <row r="82" spans="1:18" ht="12.75" customHeight="1" thickTop="1" thickBot="1" x14ac:dyDescent="0.25">
      <c r="A82" s="5" t="s">
        <v>115</v>
      </c>
      <c r="B82" s="34" t="s">
        <v>148</v>
      </c>
      <c r="C82" s="6">
        <v>235</v>
      </c>
      <c r="D82" s="6">
        <v>243</v>
      </c>
      <c r="E82" s="6">
        <v>153</v>
      </c>
      <c r="F82" s="6">
        <v>93</v>
      </c>
      <c r="G82" s="6">
        <v>-7759</v>
      </c>
      <c r="H82" s="6" t="s">
        <v>97</v>
      </c>
      <c r="I82" s="6">
        <v>116</v>
      </c>
      <c r="J82" s="6">
        <v>-62</v>
      </c>
      <c r="K82" s="6">
        <v>-54</v>
      </c>
      <c r="L82" s="6" t="s">
        <v>97</v>
      </c>
      <c r="M82" s="6" t="s">
        <v>97</v>
      </c>
      <c r="N82" s="6" t="s">
        <v>97</v>
      </c>
      <c r="O82" s="6">
        <v>0</v>
      </c>
      <c r="P82" s="38"/>
      <c r="Q82" s="38"/>
      <c r="R82" s="38"/>
    </row>
    <row r="83" spans="1:18" ht="12.75" customHeight="1" thickTop="1" thickBot="1" x14ac:dyDescent="0.25">
      <c r="A83" s="5" t="s">
        <v>140</v>
      </c>
      <c r="B83" s="34" t="s">
        <v>149</v>
      </c>
      <c r="C83" s="6">
        <v>-47</v>
      </c>
      <c r="D83" s="6">
        <v>497</v>
      </c>
      <c r="E83" s="6">
        <v>-279</v>
      </c>
      <c r="F83" s="6">
        <v>12</v>
      </c>
      <c r="G83" s="6">
        <v>113</v>
      </c>
      <c r="H83" s="6">
        <v>11</v>
      </c>
      <c r="I83" s="6">
        <v>-112</v>
      </c>
      <c r="J83" s="6">
        <v>-192</v>
      </c>
      <c r="K83" s="6">
        <v>-54</v>
      </c>
      <c r="L83" s="6">
        <v>-15</v>
      </c>
      <c r="M83" s="6">
        <v>1</v>
      </c>
      <c r="N83" s="6">
        <v>169</v>
      </c>
      <c r="O83" s="6">
        <v>26</v>
      </c>
      <c r="P83" s="38"/>
      <c r="Q83" s="38"/>
      <c r="R83" s="38"/>
    </row>
    <row r="84" spans="1:18" ht="12.75" customHeight="1" thickTop="1" thickBot="1" x14ac:dyDescent="0.25">
      <c r="A84" s="11" t="s">
        <v>123</v>
      </c>
      <c r="B84" s="36" t="s">
        <v>150</v>
      </c>
      <c r="C84" s="12">
        <v>16544</v>
      </c>
      <c r="D84" s="12">
        <v>26362</v>
      </c>
      <c r="E84" s="12">
        <v>19668</v>
      </c>
      <c r="F84" s="12">
        <v>16382</v>
      </c>
      <c r="G84" s="12">
        <v>-7632</v>
      </c>
      <c r="H84" s="12">
        <v>10230</v>
      </c>
      <c r="I84" s="12">
        <v>22024</v>
      </c>
      <c r="J84" s="12">
        <v>14888</v>
      </c>
      <c r="K84" s="12">
        <v>20580</v>
      </c>
      <c r="L84" s="12">
        <v>6746</v>
      </c>
      <c r="M84" s="12">
        <v>19514</v>
      </c>
      <c r="N84" s="12">
        <v>30317</v>
      </c>
      <c r="O84" s="12">
        <v>21435</v>
      </c>
      <c r="P84" s="38"/>
      <c r="Q84" s="38"/>
      <c r="R84" s="38"/>
    </row>
    <row r="85" spans="1:18" ht="12.75" customHeight="1" thickTop="1" thickBot="1" x14ac:dyDescent="0.25">
      <c r="A85" s="5" t="s">
        <v>151</v>
      </c>
      <c r="B85" s="34" t="s">
        <v>152</v>
      </c>
      <c r="C85" s="6">
        <v>-248</v>
      </c>
      <c r="D85" s="6">
        <v>127</v>
      </c>
      <c r="E85" s="6">
        <v>-3642</v>
      </c>
      <c r="F85" s="6">
        <v>-1962</v>
      </c>
      <c r="G85" s="6">
        <v>-657</v>
      </c>
      <c r="H85" s="6">
        <v>-1750</v>
      </c>
      <c r="I85" s="6">
        <v>-3269</v>
      </c>
      <c r="J85" s="6">
        <v>-4065</v>
      </c>
      <c r="K85" s="6">
        <v>-677</v>
      </c>
      <c r="L85" s="6">
        <v>-382</v>
      </c>
      <c r="M85" s="6">
        <v>-3705</v>
      </c>
      <c r="N85" s="6">
        <v>-1436</v>
      </c>
      <c r="O85" s="6">
        <v>-4537</v>
      </c>
      <c r="P85" s="38"/>
      <c r="Q85" s="38"/>
      <c r="R85" s="38"/>
    </row>
    <row r="86" spans="1:18" ht="12.75" customHeight="1" thickTop="1" thickBot="1" x14ac:dyDescent="0.25">
      <c r="A86" s="11" t="s">
        <v>153</v>
      </c>
      <c r="B86" s="36" t="s">
        <v>154</v>
      </c>
      <c r="C86" s="12">
        <v>16296</v>
      </c>
      <c r="D86" s="12">
        <v>26489</v>
      </c>
      <c r="E86" s="12">
        <v>16026</v>
      </c>
      <c r="F86" s="12">
        <v>14420</v>
      </c>
      <c r="G86" s="12">
        <v>-8289</v>
      </c>
      <c r="H86" s="12">
        <v>8480</v>
      </c>
      <c r="I86" s="12">
        <v>18755</v>
      </c>
      <c r="J86" s="12">
        <v>10823</v>
      </c>
      <c r="K86" s="12">
        <v>19903</v>
      </c>
      <c r="L86" s="12">
        <v>6364</v>
      </c>
      <c r="M86" s="12">
        <v>15809</v>
      </c>
      <c r="N86" s="12">
        <v>28881</v>
      </c>
      <c r="O86" s="12">
        <v>16898</v>
      </c>
      <c r="P86" s="38"/>
      <c r="Q86" s="38"/>
      <c r="R86" s="38"/>
    </row>
    <row r="87" spans="1:18" ht="12.75" customHeight="1" thickTop="1" thickBot="1" x14ac:dyDescent="0.25">
      <c r="A87" s="1"/>
      <c r="B87" s="1"/>
      <c r="C87" s="13"/>
      <c r="D87" s="13"/>
      <c r="E87" s="13"/>
      <c r="F87" s="13"/>
      <c r="G87" s="13"/>
      <c r="H87" s="13"/>
      <c r="I87" s="13"/>
      <c r="J87" s="13"/>
      <c r="K87" s="13"/>
      <c r="L87" s="13"/>
      <c r="P87" s="38"/>
      <c r="Q87" s="38"/>
      <c r="R87" s="38"/>
    </row>
    <row r="88" spans="1:18" ht="12.75" customHeight="1" thickTop="1" thickBot="1" x14ac:dyDescent="0.25">
      <c r="A88" s="7" t="s">
        <v>155</v>
      </c>
      <c r="B88" s="33" t="s">
        <v>156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38"/>
      <c r="Q88" s="38"/>
      <c r="R88" s="38"/>
    </row>
    <row r="89" spans="1:18" ht="12.75" customHeight="1" thickTop="1" thickBot="1" x14ac:dyDescent="0.25">
      <c r="A89" s="5" t="s">
        <v>157</v>
      </c>
      <c r="B89" s="34" t="s">
        <v>158</v>
      </c>
      <c r="C89" s="41">
        <v>-620</v>
      </c>
      <c r="D89" s="6">
        <v>-48</v>
      </c>
      <c r="E89" s="6">
        <v>-411</v>
      </c>
      <c r="F89" s="6">
        <v>-1061</v>
      </c>
      <c r="G89" s="6">
        <v>-564</v>
      </c>
      <c r="H89" s="6">
        <v>-32</v>
      </c>
      <c r="I89" s="6">
        <v>-774</v>
      </c>
      <c r="J89" s="6">
        <v>-1225</v>
      </c>
      <c r="K89" s="6">
        <v>-246</v>
      </c>
      <c r="L89" s="6">
        <v>-283</v>
      </c>
      <c r="M89" s="6">
        <v>-181</v>
      </c>
      <c r="N89" s="6">
        <v>-303</v>
      </c>
      <c r="O89" s="6">
        <v>-144</v>
      </c>
      <c r="P89" s="38"/>
      <c r="Q89" s="38"/>
      <c r="R89" s="38"/>
    </row>
    <row r="90" spans="1:18" ht="12.75" customHeight="1" thickTop="1" thickBot="1" x14ac:dyDescent="0.25">
      <c r="A90" s="5" t="s">
        <v>159</v>
      </c>
      <c r="B90" s="34" t="s">
        <v>160</v>
      </c>
      <c r="C90" s="41">
        <v>0</v>
      </c>
      <c r="D90" s="41">
        <v>-430</v>
      </c>
      <c r="E90" s="41">
        <v>-71</v>
      </c>
      <c r="F90" s="6">
        <v>-796</v>
      </c>
      <c r="G90" s="41">
        <v>0</v>
      </c>
      <c r="H90" s="6">
        <v>-1881</v>
      </c>
      <c r="I90" s="6">
        <v>-955</v>
      </c>
      <c r="J90" s="6">
        <v>-1024</v>
      </c>
      <c r="K90" s="6">
        <v>-421</v>
      </c>
      <c r="L90" s="6">
        <v>-835</v>
      </c>
      <c r="M90" s="6">
        <v>-1038</v>
      </c>
      <c r="N90" s="6">
        <v>-1194</v>
      </c>
      <c r="O90" s="6">
        <v>-620</v>
      </c>
      <c r="P90" s="38"/>
      <c r="Q90" s="38"/>
      <c r="R90" s="38"/>
    </row>
    <row r="91" spans="1:18" ht="12.75" customHeight="1" thickTop="1" thickBot="1" x14ac:dyDescent="0.25">
      <c r="A91" s="5" t="s">
        <v>161</v>
      </c>
      <c r="B91" s="34" t="s">
        <v>162</v>
      </c>
      <c r="C91" s="41">
        <v>0</v>
      </c>
      <c r="D91" s="6">
        <v>-1064</v>
      </c>
      <c r="E91" s="6">
        <v>-1024</v>
      </c>
      <c r="F91" s="41">
        <v>0</v>
      </c>
      <c r="G91" s="41">
        <v>0</v>
      </c>
      <c r="H91" s="6" t="s">
        <v>97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/>
      <c r="P91" s="38"/>
      <c r="Q91" s="38"/>
      <c r="R91" s="38"/>
    </row>
    <row r="92" spans="1:18" ht="12.75" customHeight="1" thickTop="1" thickBot="1" x14ac:dyDescent="0.25">
      <c r="A92" s="5" t="s">
        <v>163</v>
      </c>
      <c r="B92" s="34" t="s">
        <v>347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6">
        <v>-9500</v>
      </c>
      <c r="I92" s="41">
        <v>0</v>
      </c>
      <c r="J92" s="6" t="s">
        <v>97</v>
      </c>
      <c r="K92" s="6">
        <v>-25000</v>
      </c>
      <c r="L92" s="6" t="s">
        <v>97</v>
      </c>
      <c r="M92" s="6">
        <v>-4400</v>
      </c>
      <c r="N92" s="41">
        <v>0</v>
      </c>
      <c r="O92" s="41"/>
      <c r="P92" s="38"/>
      <c r="R92" s="38"/>
    </row>
    <row r="93" spans="1:18" ht="12.75" customHeight="1" thickTop="1" thickBot="1" x14ac:dyDescent="0.25">
      <c r="A93" s="5" t="s">
        <v>164</v>
      </c>
      <c r="B93" s="34" t="s">
        <v>165</v>
      </c>
      <c r="C93" s="6">
        <v>67</v>
      </c>
      <c r="D93" s="6">
        <v>3</v>
      </c>
      <c r="E93" s="6">
        <v>-3</v>
      </c>
      <c r="F93" s="41">
        <v>0</v>
      </c>
      <c r="G93" s="41">
        <v>0</v>
      </c>
      <c r="H93" s="6" t="s">
        <v>97</v>
      </c>
      <c r="I93" s="6">
        <v>10</v>
      </c>
      <c r="J93" s="6">
        <v>-10</v>
      </c>
      <c r="K93" s="41">
        <v>0</v>
      </c>
      <c r="L93" s="6">
        <v>63</v>
      </c>
      <c r="M93" s="6">
        <v>355</v>
      </c>
      <c r="N93" s="6">
        <v>928</v>
      </c>
      <c r="O93" s="6">
        <v>2203</v>
      </c>
      <c r="P93" s="38"/>
      <c r="Q93" s="38"/>
      <c r="R93" s="38"/>
    </row>
    <row r="94" spans="1:18" ht="12.75" customHeight="1" thickTop="1" thickBot="1" x14ac:dyDescent="0.25">
      <c r="A94" s="11" t="s">
        <v>166</v>
      </c>
      <c r="B94" s="36" t="s">
        <v>167</v>
      </c>
      <c r="C94" s="12">
        <v>-553</v>
      </c>
      <c r="D94" s="12">
        <v>-1539</v>
      </c>
      <c r="E94" s="12">
        <v>-1509</v>
      </c>
      <c r="F94" s="12">
        <v>-1857</v>
      </c>
      <c r="G94" s="12">
        <v>-564</v>
      </c>
      <c r="H94" s="12">
        <v>-11413</v>
      </c>
      <c r="I94" s="12">
        <v>-1719</v>
      </c>
      <c r="J94" s="12">
        <v>-2259</v>
      </c>
      <c r="K94" s="12">
        <v>-25667</v>
      </c>
      <c r="L94" s="12">
        <v>-1055</v>
      </c>
      <c r="M94" s="12">
        <v>-5264</v>
      </c>
      <c r="N94" s="12">
        <v>-569</v>
      </c>
      <c r="O94" s="12">
        <v>1439</v>
      </c>
      <c r="P94" s="38"/>
      <c r="Q94" s="38"/>
      <c r="R94" s="38"/>
    </row>
    <row r="95" spans="1:18" ht="12.75" customHeight="1" thickTop="1" thickBot="1" x14ac:dyDescent="0.25">
      <c r="A95" s="1"/>
      <c r="B95" s="1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"/>
      <c r="N95" s="1"/>
      <c r="O95" s="1"/>
      <c r="P95" s="38"/>
      <c r="Q95" s="38"/>
      <c r="R95" s="38"/>
    </row>
    <row r="96" spans="1:18" ht="12.75" customHeight="1" thickTop="1" thickBot="1" x14ac:dyDescent="0.25">
      <c r="A96" s="7" t="s">
        <v>168</v>
      </c>
      <c r="B96" s="33" t="s">
        <v>169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38"/>
      <c r="Q96" s="38"/>
      <c r="R96" s="38"/>
    </row>
    <row r="97" spans="1:18" ht="12.75" customHeight="1" thickTop="1" thickBot="1" x14ac:dyDescent="0.25">
      <c r="A97" s="5" t="s">
        <v>170</v>
      </c>
      <c r="B97" s="34" t="s">
        <v>351</v>
      </c>
      <c r="C97" s="41">
        <v>0</v>
      </c>
      <c r="D97" s="41">
        <v>0</v>
      </c>
      <c r="E97" s="41">
        <v>0</v>
      </c>
      <c r="F97" s="41">
        <v>0</v>
      </c>
      <c r="G97" s="6">
        <v>152929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/>
      <c r="P97" s="38"/>
      <c r="Q97" s="38"/>
      <c r="R97" s="38"/>
    </row>
    <row r="98" spans="1:18" ht="12.75" customHeight="1" thickTop="1" thickBot="1" x14ac:dyDescent="0.25">
      <c r="A98" s="5" t="s">
        <v>171</v>
      </c>
      <c r="B98" s="34" t="s">
        <v>172</v>
      </c>
      <c r="C98" s="41">
        <v>0</v>
      </c>
      <c r="D98" s="41">
        <v>0</v>
      </c>
      <c r="E98" s="41">
        <v>0</v>
      </c>
      <c r="F98" s="41">
        <v>0</v>
      </c>
      <c r="G98" s="6">
        <v>-43976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/>
      <c r="P98" s="38"/>
      <c r="Q98" s="38"/>
      <c r="R98" s="38"/>
    </row>
    <row r="99" spans="1:18" ht="12.75" customHeight="1" thickTop="1" thickBot="1" x14ac:dyDescent="0.25">
      <c r="A99" s="5" t="s">
        <v>173</v>
      </c>
      <c r="B99" s="5" t="s">
        <v>350</v>
      </c>
      <c r="C99" s="41">
        <v>0</v>
      </c>
      <c r="D99" s="41">
        <v>0</v>
      </c>
      <c r="E99" s="41">
        <v>0</v>
      </c>
      <c r="F99" s="6">
        <v>-275</v>
      </c>
      <c r="G99" s="6">
        <v>-6988</v>
      </c>
      <c r="H99" s="6">
        <v>-109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/>
      <c r="P99" s="38"/>
      <c r="Q99" s="38"/>
      <c r="R99" s="38"/>
    </row>
    <row r="100" spans="1:18" ht="12.75" customHeight="1" thickTop="1" thickBot="1" x14ac:dyDescent="0.25">
      <c r="A100" s="5" t="s">
        <v>141</v>
      </c>
      <c r="B100" s="34" t="s">
        <v>348</v>
      </c>
      <c r="C100" s="41">
        <v>0</v>
      </c>
      <c r="D100" s="41">
        <v>0</v>
      </c>
      <c r="E100" s="41">
        <v>0</v>
      </c>
      <c r="F100" s="41">
        <v>0</v>
      </c>
      <c r="G100" s="6">
        <v>-2662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/>
      <c r="P100" s="38"/>
      <c r="Q100" s="38"/>
      <c r="R100" s="38"/>
    </row>
    <row r="101" spans="1:18" ht="12.75" customHeight="1" thickTop="1" thickBot="1" x14ac:dyDescent="0.25">
      <c r="A101" s="5" t="s">
        <v>174</v>
      </c>
      <c r="B101" s="34" t="s">
        <v>175</v>
      </c>
      <c r="C101" s="6">
        <v>8234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/>
      <c r="P101" s="38"/>
      <c r="Q101" s="38"/>
      <c r="R101" s="38"/>
    </row>
    <row r="102" spans="1:18" ht="12.75" customHeight="1" thickTop="1" thickBot="1" x14ac:dyDescent="0.25">
      <c r="A102" s="5" t="s">
        <v>176</v>
      </c>
      <c r="B102" s="34" t="s">
        <v>177</v>
      </c>
      <c r="C102" s="6">
        <v>1447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/>
      <c r="P102" s="38"/>
      <c r="Q102" s="38"/>
      <c r="R102" s="38"/>
    </row>
    <row r="103" spans="1:18" ht="12.75" customHeight="1" thickTop="1" thickBot="1" x14ac:dyDescent="0.25">
      <c r="A103" s="5" t="s">
        <v>178</v>
      </c>
      <c r="B103" s="34" t="s">
        <v>179</v>
      </c>
      <c r="C103" s="41">
        <v>0</v>
      </c>
      <c r="D103" s="41">
        <v>0</v>
      </c>
      <c r="E103" s="6">
        <v>-6255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/>
      <c r="P103" s="38"/>
      <c r="Q103" s="38"/>
      <c r="R103" s="38"/>
    </row>
    <row r="104" spans="1:18" ht="12.75" customHeight="1" thickTop="1" thickBot="1" x14ac:dyDescent="0.25">
      <c r="A104" s="5" t="s">
        <v>181</v>
      </c>
      <c r="B104" s="34" t="s">
        <v>182</v>
      </c>
      <c r="C104" s="41">
        <v>0</v>
      </c>
      <c r="D104" s="41">
        <v>0</v>
      </c>
      <c r="E104" s="6">
        <v>-1444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/>
      <c r="P104" s="38"/>
      <c r="Q104" s="38"/>
      <c r="R104" s="38"/>
    </row>
    <row r="105" spans="1:18" ht="12.75" customHeight="1" thickTop="1" thickBot="1" x14ac:dyDescent="0.25">
      <c r="A105" s="5" t="s">
        <v>184</v>
      </c>
      <c r="B105" s="5" t="s">
        <v>346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6" t="s">
        <v>97</v>
      </c>
      <c r="I105" s="41">
        <v>0</v>
      </c>
      <c r="J105" s="41">
        <v>0</v>
      </c>
      <c r="K105" s="41">
        <v>0</v>
      </c>
      <c r="L105" s="6">
        <v>-16133</v>
      </c>
      <c r="M105" s="6">
        <v>-3957</v>
      </c>
      <c r="N105" s="41">
        <v>0</v>
      </c>
      <c r="O105" s="41"/>
      <c r="P105" s="38"/>
      <c r="Q105" s="38"/>
      <c r="R105" s="38"/>
    </row>
    <row r="106" spans="1:18" ht="12.75" customHeight="1" thickTop="1" thickBot="1" x14ac:dyDescent="0.25">
      <c r="A106" s="5" t="s">
        <v>185</v>
      </c>
      <c r="B106" s="34" t="s">
        <v>186</v>
      </c>
      <c r="C106" s="6">
        <v>-466</v>
      </c>
      <c r="D106" s="6">
        <v>-539</v>
      </c>
      <c r="E106" s="6">
        <v>-369</v>
      </c>
      <c r="F106" s="6">
        <v>-410</v>
      </c>
      <c r="G106" s="6">
        <v>-489</v>
      </c>
      <c r="H106" s="6">
        <v>-888</v>
      </c>
      <c r="I106" s="6">
        <v>-606</v>
      </c>
      <c r="J106" s="6">
        <v>-1376</v>
      </c>
      <c r="K106" s="6">
        <v>-1060</v>
      </c>
      <c r="L106" s="6">
        <v>-1045</v>
      </c>
      <c r="M106" s="6">
        <v>-943</v>
      </c>
      <c r="N106" s="6">
        <v>-849</v>
      </c>
      <c r="O106" s="6">
        <v>-1017</v>
      </c>
      <c r="P106" s="38"/>
      <c r="Q106" s="38"/>
      <c r="R106" s="38"/>
    </row>
    <row r="107" spans="1:18" ht="12.75" customHeight="1" thickTop="1" thickBot="1" x14ac:dyDescent="0.25">
      <c r="A107" s="5" t="s">
        <v>187</v>
      </c>
      <c r="B107" s="34" t="s">
        <v>188</v>
      </c>
      <c r="C107" s="6">
        <v>-44</v>
      </c>
      <c r="D107" s="6">
        <v>-49</v>
      </c>
      <c r="E107" s="6">
        <v>-8</v>
      </c>
      <c r="F107" s="6">
        <v>-38</v>
      </c>
      <c r="G107" s="6">
        <v>-295</v>
      </c>
      <c r="H107" s="6">
        <v>-58</v>
      </c>
      <c r="I107" s="6">
        <v>-72</v>
      </c>
      <c r="J107" s="6">
        <v>-150</v>
      </c>
      <c r="K107" s="6">
        <v>-132</v>
      </c>
      <c r="L107" s="6">
        <v>-9</v>
      </c>
      <c r="M107" s="6">
        <v>-186</v>
      </c>
      <c r="N107" s="6">
        <v>-73</v>
      </c>
      <c r="O107" s="6">
        <v>-80</v>
      </c>
      <c r="P107" s="38"/>
      <c r="Q107" s="38"/>
      <c r="R107" s="38"/>
    </row>
    <row r="108" spans="1:18" ht="12.75" customHeight="1" thickTop="1" thickBot="1" x14ac:dyDescent="0.25">
      <c r="A108" s="5" t="s">
        <v>189</v>
      </c>
      <c r="B108" s="34" t="s">
        <v>190</v>
      </c>
      <c r="C108" s="6">
        <v>3</v>
      </c>
      <c r="D108" s="6">
        <v>1</v>
      </c>
      <c r="E108" s="6">
        <v>146</v>
      </c>
      <c r="F108" s="6">
        <v>52</v>
      </c>
      <c r="G108" s="6">
        <v>101</v>
      </c>
      <c r="H108" s="6">
        <v>587</v>
      </c>
      <c r="I108" s="6">
        <v>77</v>
      </c>
      <c r="J108" s="6">
        <v>585</v>
      </c>
      <c r="K108" s="6">
        <v>1574</v>
      </c>
      <c r="L108" s="6">
        <v>588</v>
      </c>
      <c r="M108" s="6">
        <v>251</v>
      </c>
      <c r="N108" s="6">
        <v>127</v>
      </c>
      <c r="O108" s="6">
        <v>149</v>
      </c>
      <c r="P108" s="38"/>
      <c r="Q108" s="38"/>
      <c r="R108" s="38"/>
    </row>
    <row r="109" spans="1:18" ht="12.75" customHeight="1" thickTop="1" thickBot="1" x14ac:dyDescent="0.25">
      <c r="A109" s="5" t="s">
        <v>191</v>
      </c>
      <c r="B109" s="34" t="s">
        <v>192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6">
        <v>-307</v>
      </c>
      <c r="L109" s="6">
        <v>307</v>
      </c>
      <c r="M109" s="6" t="s">
        <v>97</v>
      </c>
      <c r="N109" s="6" t="s">
        <v>97</v>
      </c>
      <c r="O109" s="6"/>
      <c r="P109" s="38"/>
      <c r="R109" s="38"/>
    </row>
    <row r="110" spans="1:18" ht="12.75" customHeight="1" thickTop="1" thickBot="1" x14ac:dyDescent="0.25">
      <c r="A110" s="11" t="s">
        <v>193</v>
      </c>
      <c r="B110" s="36" t="s">
        <v>194</v>
      </c>
      <c r="C110" s="12">
        <v>9174</v>
      </c>
      <c r="D110" s="12">
        <v>-587</v>
      </c>
      <c r="E110" s="12">
        <v>-7930</v>
      </c>
      <c r="F110" s="12">
        <v>-671</v>
      </c>
      <c r="G110" s="12">
        <v>98620</v>
      </c>
      <c r="H110" s="12">
        <v>-468</v>
      </c>
      <c r="I110" s="12">
        <v>-601</v>
      </c>
      <c r="J110" s="12">
        <v>-941</v>
      </c>
      <c r="K110" s="12">
        <v>75</v>
      </c>
      <c r="L110" s="12">
        <v>-16292</v>
      </c>
      <c r="M110" s="12">
        <v>-4835</v>
      </c>
      <c r="N110" s="12">
        <v>-795</v>
      </c>
      <c r="O110" s="12">
        <v>-948</v>
      </c>
      <c r="P110" s="38"/>
      <c r="Q110" s="38"/>
      <c r="R110" s="38"/>
    </row>
    <row r="111" spans="1:18" ht="12.75" customHeight="1" thickTop="1" thickBot="1" x14ac:dyDescent="0.25">
      <c r="A111" s="1"/>
      <c r="B111" s="1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38"/>
      <c r="Q111" s="38"/>
      <c r="R111" s="38"/>
    </row>
    <row r="112" spans="1:18" ht="12.75" customHeight="1" thickTop="1" thickBot="1" x14ac:dyDescent="0.25">
      <c r="A112" s="7" t="s">
        <v>195</v>
      </c>
      <c r="B112" s="33" t="s">
        <v>196</v>
      </c>
      <c r="C112" s="8">
        <v>24917</v>
      </c>
      <c r="D112" s="8">
        <v>24363</v>
      </c>
      <c r="E112" s="8">
        <v>6587</v>
      </c>
      <c r="F112" s="8">
        <v>11892</v>
      </c>
      <c r="G112" s="8">
        <v>89767</v>
      </c>
      <c r="H112" s="8">
        <v>-3401</v>
      </c>
      <c r="I112" s="8">
        <v>16435</v>
      </c>
      <c r="J112" s="8">
        <v>7623</v>
      </c>
      <c r="K112" s="8">
        <v>-5689</v>
      </c>
      <c r="L112" s="8">
        <v>-10983</v>
      </c>
      <c r="M112" s="8">
        <v>5710</v>
      </c>
      <c r="N112" s="8">
        <v>27517</v>
      </c>
      <c r="O112" s="8">
        <v>17389</v>
      </c>
      <c r="P112" s="38"/>
      <c r="Q112" s="38"/>
      <c r="R112" s="38"/>
    </row>
    <row r="113" spans="1:21" ht="12.75" customHeight="1" thickTop="1" thickBot="1" x14ac:dyDescent="0.25">
      <c r="A113" s="5" t="s">
        <v>197</v>
      </c>
      <c r="B113" s="34" t="s">
        <v>198</v>
      </c>
      <c r="C113" s="6">
        <v>24</v>
      </c>
      <c r="D113" s="6">
        <v>-130</v>
      </c>
      <c r="E113" s="6">
        <v>130</v>
      </c>
      <c r="F113" s="6">
        <v>105</v>
      </c>
      <c r="G113" s="6">
        <v>-727</v>
      </c>
      <c r="H113" s="6">
        <v>555</v>
      </c>
      <c r="I113" s="6">
        <v>-1227</v>
      </c>
      <c r="J113" s="6">
        <v>1232</v>
      </c>
      <c r="K113" s="6">
        <v>-13</v>
      </c>
      <c r="L113" s="6">
        <v>487</v>
      </c>
      <c r="M113" s="6">
        <v>-788</v>
      </c>
      <c r="N113" s="6">
        <v>1589</v>
      </c>
      <c r="O113" s="6">
        <v>-1138</v>
      </c>
      <c r="P113" s="38"/>
      <c r="Q113" s="38"/>
      <c r="R113" s="38"/>
    </row>
    <row r="114" spans="1:21" ht="12.75" customHeight="1" thickTop="1" thickBot="1" x14ac:dyDescent="0.25">
      <c r="A114" s="7" t="s">
        <v>199</v>
      </c>
      <c r="B114" s="33" t="s">
        <v>200</v>
      </c>
      <c r="C114" s="8">
        <v>26270</v>
      </c>
      <c r="D114" s="8">
        <v>51211</v>
      </c>
      <c r="E114" s="8">
        <v>75444</v>
      </c>
      <c r="F114" s="8">
        <v>82161</v>
      </c>
      <c r="G114" s="8">
        <v>94158</v>
      </c>
      <c r="H114" s="8">
        <v>183198</v>
      </c>
      <c r="I114" s="8">
        <v>180352</v>
      </c>
      <c r="J114" s="8">
        <v>195560</v>
      </c>
      <c r="K114" s="8">
        <v>204415</v>
      </c>
      <c r="L114" s="8">
        <v>198713</v>
      </c>
      <c r="M114" s="8">
        <v>188217</v>
      </c>
      <c r="N114" s="8">
        <v>193139</v>
      </c>
      <c r="O114" s="8">
        <v>222245</v>
      </c>
      <c r="P114" s="38"/>
      <c r="Q114" s="38"/>
      <c r="R114" s="38"/>
    </row>
    <row r="115" spans="1:21" ht="12.75" customHeight="1" thickTop="1" thickBot="1" x14ac:dyDescent="0.25">
      <c r="A115" s="11" t="s">
        <v>201</v>
      </c>
      <c r="B115" s="36" t="s">
        <v>202</v>
      </c>
      <c r="C115" s="12">
        <v>51211</v>
      </c>
      <c r="D115" s="12">
        <v>75444</v>
      </c>
      <c r="E115" s="12">
        <v>82161</v>
      </c>
      <c r="F115" s="12">
        <v>94158</v>
      </c>
      <c r="G115" s="12">
        <v>183198</v>
      </c>
      <c r="H115" s="12">
        <v>180352</v>
      </c>
      <c r="I115" s="12">
        <v>195560</v>
      </c>
      <c r="J115" s="12">
        <v>204415</v>
      </c>
      <c r="K115" s="12">
        <v>198713</v>
      </c>
      <c r="L115" s="12">
        <v>188217</v>
      </c>
      <c r="M115" s="12">
        <v>193139</v>
      </c>
      <c r="N115" s="12">
        <v>222245</v>
      </c>
      <c r="O115" s="12">
        <v>238496</v>
      </c>
      <c r="P115" s="38"/>
      <c r="Q115" s="38"/>
      <c r="R115" s="38"/>
    </row>
    <row r="116" spans="1:21" ht="12.75" customHeight="1" thickTop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3"/>
      <c r="L116" s="1"/>
      <c r="M116" s="1"/>
      <c r="N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</row>
    <row r="119" spans="1:21" ht="12.75" customHeight="1" thickBo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</row>
    <row r="120" spans="1:21" ht="12.75" customHeight="1" thickTop="1" thickBot="1" x14ac:dyDescent="0.25">
      <c r="A120" s="3" t="s">
        <v>203</v>
      </c>
      <c r="B120" s="40" t="s">
        <v>203</v>
      </c>
      <c r="C120" s="4" t="s">
        <v>1</v>
      </c>
      <c r="D120" s="4" t="s">
        <v>2</v>
      </c>
      <c r="E120" s="4" t="s">
        <v>3</v>
      </c>
      <c r="F120" s="4" t="s">
        <v>4</v>
      </c>
      <c r="G120" s="4" t="s">
        <v>5</v>
      </c>
      <c r="H120" s="4" t="s">
        <v>6</v>
      </c>
      <c r="I120" s="4" t="s">
        <v>7</v>
      </c>
      <c r="J120" s="4" t="s">
        <v>8</v>
      </c>
      <c r="K120" s="4" t="s">
        <v>9</v>
      </c>
      <c r="L120" s="4" t="s">
        <v>10</v>
      </c>
      <c r="M120" s="4" t="s">
        <v>11</v>
      </c>
      <c r="N120" s="4" t="s">
        <v>332</v>
      </c>
      <c r="O120" s="4" t="s">
        <v>355</v>
      </c>
    </row>
    <row r="121" spans="1:21" ht="12.75" customHeight="1" thickTop="1" thickBot="1" x14ac:dyDescent="0.25">
      <c r="A121" s="5" t="s">
        <v>204</v>
      </c>
      <c r="B121" s="34" t="s">
        <v>252</v>
      </c>
      <c r="C121" s="6">
        <v>75263</v>
      </c>
      <c r="D121" s="6">
        <v>87665</v>
      </c>
      <c r="E121" s="6">
        <v>76594</v>
      </c>
      <c r="F121" s="6">
        <v>86162</v>
      </c>
      <c r="G121" s="6">
        <v>91817</v>
      </c>
      <c r="H121" s="6">
        <v>94033.995731061761</v>
      </c>
      <c r="I121" s="6">
        <v>88123</v>
      </c>
      <c r="J121" s="6">
        <v>84664</v>
      </c>
      <c r="K121" s="6">
        <v>80568</v>
      </c>
      <c r="L121" s="6">
        <v>76387</v>
      </c>
      <c r="M121" s="6">
        <v>75627</v>
      </c>
      <c r="N121" s="6">
        <v>76270</v>
      </c>
      <c r="O121" s="6">
        <v>70626</v>
      </c>
      <c r="P121" s="38"/>
      <c r="Q121" s="38"/>
      <c r="R121" s="38"/>
      <c r="S121" s="38"/>
      <c r="T121" s="38"/>
      <c r="U121" s="38"/>
    </row>
    <row r="122" spans="1:21" ht="12.75" customHeight="1" thickTop="1" thickBot="1" x14ac:dyDescent="0.25">
      <c r="A122" s="5" t="s">
        <v>205</v>
      </c>
      <c r="B122" s="34" t="s">
        <v>253</v>
      </c>
      <c r="C122" s="6">
        <v>786</v>
      </c>
      <c r="D122" s="6">
        <v>1279</v>
      </c>
      <c r="E122" s="6">
        <v>1942</v>
      </c>
      <c r="F122" s="6">
        <v>3030</v>
      </c>
      <c r="G122" s="6">
        <v>3874</v>
      </c>
      <c r="H122" s="6">
        <v>3509.0760038891194</v>
      </c>
      <c r="I122" s="6">
        <v>3875</v>
      </c>
      <c r="J122" s="6">
        <v>3843</v>
      </c>
      <c r="K122" s="6">
        <v>3433</v>
      </c>
      <c r="L122" s="6">
        <v>3039</v>
      </c>
      <c r="M122" s="6">
        <v>1894</v>
      </c>
      <c r="N122" s="6">
        <v>1404</v>
      </c>
      <c r="O122" s="6">
        <v>1120</v>
      </c>
      <c r="P122" s="38"/>
      <c r="Q122" s="38"/>
      <c r="R122" s="38"/>
      <c r="S122" s="38"/>
      <c r="T122" s="38"/>
      <c r="U122" s="38"/>
    </row>
    <row r="123" spans="1:21" ht="12.75" customHeight="1" thickTop="1" thickBot="1" x14ac:dyDescent="0.25">
      <c r="A123" s="11" t="s">
        <v>206</v>
      </c>
      <c r="B123" s="36" t="s">
        <v>254</v>
      </c>
      <c r="C123" s="12">
        <v>76049</v>
      </c>
      <c r="D123" s="12">
        <v>88944</v>
      </c>
      <c r="E123" s="12">
        <v>78536</v>
      </c>
      <c r="F123" s="12">
        <v>89192</v>
      </c>
      <c r="G123" s="12">
        <v>95691</v>
      </c>
      <c r="H123" s="12">
        <v>97543.071734950878</v>
      </c>
      <c r="I123" s="12">
        <v>91998</v>
      </c>
      <c r="J123" s="12">
        <v>88507</v>
      </c>
      <c r="K123" s="12">
        <v>84001</v>
      </c>
      <c r="L123" s="12">
        <v>79426</v>
      </c>
      <c r="M123" s="12">
        <v>77521</v>
      </c>
      <c r="N123" s="12">
        <v>77674</v>
      </c>
      <c r="O123" s="12">
        <v>71746</v>
      </c>
      <c r="P123" s="38"/>
      <c r="Q123" s="38"/>
      <c r="R123" s="38"/>
      <c r="S123" s="38"/>
      <c r="T123" s="38"/>
      <c r="U123" s="38"/>
    </row>
    <row r="124" spans="1:21" ht="12.75" customHeight="1" thickTop="1" thickBo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21" ht="12.75" customHeight="1" thickTop="1" thickBot="1" x14ac:dyDescent="0.25">
      <c r="A125" s="3" t="s">
        <v>203</v>
      </c>
      <c r="B125" s="40" t="s">
        <v>203</v>
      </c>
      <c r="C125" s="4" t="s">
        <v>1</v>
      </c>
      <c r="D125" s="4" t="s">
        <v>2</v>
      </c>
      <c r="E125" s="4" t="s">
        <v>3</v>
      </c>
      <c r="F125" s="4" t="s">
        <v>4</v>
      </c>
      <c r="G125" s="4" t="s">
        <v>5</v>
      </c>
      <c r="H125" s="4" t="s">
        <v>6</v>
      </c>
      <c r="I125" s="4" t="s">
        <v>7</v>
      </c>
      <c r="J125" s="4" t="s">
        <v>8</v>
      </c>
      <c r="K125" s="4" t="s">
        <v>9</v>
      </c>
      <c r="L125" s="4" t="s">
        <v>10</v>
      </c>
      <c r="M125" s="4" t="s">
        <v>11</v>
      </c>
      <c r="N125" s="4" t="s">
        <v>332</v>
      </c>
      <c r="O125" s="4" t="s">
        <v>355</v>
      </c>
    </row>
    <row r="126" spans="1:21" ht="12.75" customHeight="1" thickTop="1" thickBot="1" x14ac:dyDescent="0.25">
      <c r="A126" s="5" t="s">
        <v>207</v>
      </c>
      <c r="B126" s="34" t="s">
        <v>207</v>
      </c>
      <c r="C126" s="6">
        <v>46370</v>
      </c>
      <c r="D126" s="6">
        <v>54865</v>
      </c>
      <c r="E126" s="6">
        <v>47495</v>
      </c>
      <c r="F126" s="6">
        <v>53189</v>
      </c>
      <c r="G126" s="6">
        <v>55007</v>
      </c>
      <c r="H126" s="6">
        <v>56302</v>
      </c>
      <c r="I126" s="6">
        <v>52624</v>
      </c>
      <c r="J126" s="6">
        <v>50621</v>
      </c>
      <c r="K126" s="6">
        <v>48407</v>
      </c>
      <c r="L126" s="6">
        <v>45964</v>
      </c>
      <c r="M126" s="6">
        <v>46562</v>
      </c>
      <c r="N126" s="6">
        <v>47723</v>
      </c>
      <c r="O126" s="6">
        <v>45215</v>
      </c>
      <c r="P126" s="38"/>
      <c r="Q126" s="38"/>
      <c r="R126" s="38"/>
      <c r="S126" s="38"/>
      <c r="T126" s="38"/>
      <c r="U126" s="38"/>
    </row>
    <row r="127" spans="1:21" ht="12.75" customHeight="1" thickTop="1" thickBot="1" x14ac:dyDescent="0.25">
      <c r="A127" s="5" t="s">
        <v>208</v>
      </c>
      <c r="B127" s="34" t="s">
        <v>208</v>
      </c>
      <c r="C127" s="6">
        <v>26004</v>
      </c>
      <c r="D127" s="6">
        <v>29722</v>
      </c>
      <c r="E127" s="6">
        <v>26047</v>
      </c>
      <c r="F127" s="6">
        <v>27837</v>
      </c>
      <c r="G127" s="6">
        <v>29295</v>
      </c>
      <c r="H127" s="6">
        <v>29778</v>
      </c>
      <c r="I127" s="6">
        <v>27890</v>
      </c>
      <c r="J127" s="6">
        <v>26552</v>
      </c>
      <c r="K127" s="6">
        <v>25563</v>
      </c>
      <c r="L127" s="6">
        <v>24304</v>
      </c>
      <c r="M127" s="6">
        <v>24398</v>
      </c>
      <c r="N127" s="6">
        <v>25153</v>
      </c>
      <c r="O127" s="6">
        <v>22781</v>
      </c>
      <c r="P127" s="38"/>
      <c r="Q127" s="38"/>
      <c r="R127" s="38"/>
      <c r="S127" s="38"/>
      <c r="T127" s="38"/>
      <c r="U127" s="38"/>
    </row>
    <row r="128" spans="1:21" ht="12.75" customHeight="1" thickTop="1" thickBot="1" x14ac:dyDescent="0.25">
      <c r="A128" s="5" t="s">
        <v>209</v>
      </c>
      <c r="B128" s="34" t="s">
        <v>209</v>
      </c>
      <c r="C128" s="6">
        <v>2176</v>
      </c>
      <c r="D128" s="6">
        <v>2059</v>
      </c>
      <c r="E128" s="6">
        <v>1523</v>
      </c>
      <c r="F128" s="6">
        <v>4056</v>
      </c>
      <c r="G128" s="6">
        <v>7593</v>
      </c>
      <c r="H128" s="6">
        <v>8294</v>
      </c>
      <c r="I128" s="6">
        <v>8734</v>
      </c>
      <c r="J128" s="6">
        <v>9387</v>
      </c>
      <c r="K128" s="6">
        <v>8585</v>
      </c>
      <c r="L128" s="6">
        <v>7867</v>
      </c>
      <c r="M128" s="6">
        <v>5661</v>
      </c>
      <c r="N128" s="6">
        <v>4059</v>
      </c>
      <c r="O128" s="6">
        <v>3104</v>
      </c>
      <c r="P128" s="38"/>
      <c r="Q128" s="38"/>
      <c r="R128" s="38"/>
      <c r="S128" s="38"/>
      <c r="T128" s="38"/>
      <c r="U128" s="38"/>
    </row>
    <row r="129" spans="1:21" ht="12.75" customHeight="1" thickTop="1" thickBot="1" x14ac:dyDescent="0.25">
      <c r="A129" s="5" t="s">
        <v>210</v>
      </c>
      <c r="B129" s="34" t="s">
        <v>211</v>
      </c>
      <c r="C129" s="6">
        <v>1499</v>
      </c>
      <c r="D129" s="6">
        <v>2298</v>
      </c>
      <c r="E129" s="6">
        <v>3471</v>
      </c>
      <c r="F129" s="6">
        <v>4110</v>
      </c>
      <c r="G129" s="6">
        <v>3796</v>
      </c>
      <c r="H129" s="6">
        <v>3169</v>
      </c>
      <c r="I129" s="6">
        <v>2750</v>
      </c>
      <c r="J129" s="6">
        <v>1947</v>
      </c>
      <c r="K129" s="6">
        <v>1446</v>
      </c>
      <c r="L129" s="6">
        <v>1291</v>
      </c>
      <c r="M129" s="6">
        <v>900</v>
      </c>
      <c r="N129" s="6">
        <v>739</v>
      </c>
      <c r="O129" s="6">
        <v>646</v>
      </c>
      <c r="P129" s="38"/>
      <c r="Q129" s="38"/>
      <c r="R129" s="38"/>
      <c r="S129" s="38"/>
      <c r="T129" s="38"/>
      <c r="U129" s="38"/>
    </row>
    <row r="130" spans="1:21" ht="12.75" customHeight="1" thickTop="1" thickBot="1" x14ac:dyDescent="0.25">
      <c r="A130" s="11" t="s">
        <v>206</v>
      </c>
      <c r="B130" s="36" t="s">
        <v>254</v>
      </c>
      <c r="C130" s="12">
        <v>76049</v>
      </c>
      <c r="D130" s="12">
        <v>88944</v>
      </c>
      <c r="E130" s="12">
        <v>78536</v>
      </c>
      <c r="F130" s="12">
        <v>89192</v>
      </c>
      <c r="G130" s="12">
        <v>95691</v>
      </c>
      <c r="H130" s="12">
        <v>97543</v>
      </c>
      <c r="I130" s="12">
        <v>91998</v>
      </c>
      <c r="J130" s="12">
        <v>88507</v>
      </c>
      <c r="K130" s="12">
        <v>84001</v>
      </c>
      <c r="L130" s="12">
        <v>79426</v>
      </c>
      <c r="M130" s="12">
        <v>77521</v>
      </c>
      <c r="N130" s="12">
        <v>77674</v>
      </c>
      <c r="O130" s="12">
        <v>71746</v>
      </c>
      <c r="P130" s="38"/>
      <c r="Q130" s="38"/>
      <c r="R130" s="38"/>
      <c r="S130" s="38"/>
      <c r="T130" s="38"/>
      <c r="U130" s="38"/>
    </row>
    <row r="131" spans="1:21" ht="12.75" customHeight="1" thickTop="1" thickBot="1" x14ac:dyDescent="0.25">
      <c r="A131" s="1"/>
      <c r="B131" s="1"/>
      <c r="C131" s="37"/>
      <c r="D131" s="37"/>
      <c r="E131" s="37"/>
      <c r="F131" s="37"/>
      <c r="G131" s="37"/>
      <c r="H131" s="37"/>
      <c r="I131" s="37"/>
      <c r="J131" s="14"/>
      <c r="K131" s="14"/>
      <c r="L131" s="1"/>
      <c r="M131" s="1"/>
      <c r="N131" s="1"/>
      <c r="O131" s="1"/>
    </row>
    <row r="132" spans="1:21" ht="12.75" customHeight="1" thickTop="1" thickBot="1" x14ac:dyDescent="0.25">
      <c r="A132" s="3" t="s">
        <v>203</v>
      </c>
      <c r="B132" s="40" t="s">
        <v>203</v>
      </c>
      <c r="C132" s="4" t="s">
        <v>1</v>
      </c>
      <c r="D132" s="4" t="s">
        <v>2</v>
      </c>
      <c r="E132" s="4" t="s">
        <v>3</v>
      </c>
      <c r="F132" s="4" t="s">
        <v>4</v>
      </c>
      <c r="G132" s="4" t="s">
        <v>5</v>
      </c>
      <c r="H132" s="4" t="s">
        <v>6</v>
      </c>
      <c r="I132" s="4" t="s">
        <v>7</v>
      </c>
      <c r="J132" s="4" t="s">
        <v>8</v>
      </c>
      <c r="K132" s="4" t="s">
        <v>9</v>
      </c>
      <c r="L132" s="4" t="s">
        <v>10</v>
      </c>
      <c r="M132" s="4" t="s">
        <v>11</v>
      </c>
      <c r="N132" s="4" t="s">
        <v>332</v>
      </c>
      <c r="O132" s="4" t="s">
        <v>355</v>
      </c>
    </row>
    <row r="133" spans="1:21" ht="12.75" customHeight="1" thickTop="1" thickBot="1" x14ac:dyDescent="0.25">
      <c r="A133" s="5" t="s">
        <v>212</v>
      </c>
      <c r="B133" s="34" t="s">
        <v>255</v>
      </c>
      <c r="C133" s="6">
        <v>43856</v>
      </c>
      <c r="D133" s="6">
        <v>53639</v>
      </c>
      <c r="E133" s="6">
        <v>45337</v>
      </c>
      <c r="F133" s="6">
        <v>51441</v>
      </c>
      <c r="G133" s="6">
        <v>58241</v>
      </c>
      <c r="H133" s="6">
        <v>58881</v>
      </c>
      <c r="I133" s="6">
        <v>53220</v>
      </c>
      <c r="J133" s="6">
        <v>51455</v>
      </c>
      <c r="K133" s="6">
        <v>49499</v>
      </c>
      <c r="L133" s="6">
        <v>47309</v>
      </c>
      <c r="M133" s="6">
        <v>46467</v>
      </c>
      <c r="N133" s="6">
        <v>45087</v>
      </c>
      <c r="O133" s="6">
        <v>42088</v>
      </c>
      <c r="P133" s="38"/>
      <c r="Q133" s="38"/>
      <c r="S133" s="38"/>
      <c r="T133" s="38"/>
      <c r="U133" s="38"/>
    </row>
    <row r="134" spans="1:21" ht="12.75" customHeight="1" thickTop="1" thickBot="1" x14ac:dyDescent="0.25">
      <c r="A134" s="5" t="s">
        <v>213</v>
      </c>
      <c r="B134" s="34" t="s">
        <v>256</v>
      </c>
      <c r="C134" s="6">
        <v>5244</v>
      </c>
      <c r="D134" s="6">
        <v>5721</v>
      </c>
      <c r="E134" s="6">
        <v>5545</v>
      </c>
      <c r="F134" s="6">
        <v>6911</v>
      </c>
      <c r="G134" s="6">
        <v>6873</v>
      </c>
      <c r="H134" s="6">
        <v>7097</v>
      </c>
      <c r="I134" s="6">
        <v>6493</v>
      </c>
      <c r="J134" s="6">
        <v>6404</v>
      </c>
      <c r="K134" s="6">
        <v>6168</v>
      </c>
      <c r="L134" s="6">
        <v>5457</v>
      </c>
      <c r="M134" s="6">
        <v>5463</v>
      </c>
      <c r="N134" s="6">
        <v>5930</v>
      </c>
      <c r="O134" s="6">
        <v>5583</v>
      </c>
      <c r="P134" s="38"/>
      <c r="Q134" s="38"/>
      <c r="S134" s="38"/>
      <c r="T134" s="38"/>
      <c r="U134" s="38"/>
    </row>
    <row r="135" spans="1:21" ht="12.75" customHeight="1" thickTop="1" thickBot="1" x14ac:dyDescent="0.25">
      <c r="A135" s="5" t="s">
        <v>216</v>
      </c>
      <c r="B135" s="34" t="s">
        <v>259</v>
      </c>
      <c r="C135" s="6">
        <v>2112</v>
      </c>
      <c r="D135" s="6">
        <v>2788</v>
      </c>
      <c r="E135" s="6">
        <v>2365</v>
      </c>
      <c r="F135" s="6">
        <v>2731</v>
      </c>
      <c r="G135" s="6">
        <v>3023</v>
      </c>
      <c r="H135" s="6">
        <v>3250</v>
      </c>
      <c r="I135" s="6">
        <v>2885</v>
      </c>
      <c r="J135" s="6">
        <v>2551</v>
      </c>
      <c r="K135" s="6">
        <v>2396</v>
      </c>
      <c r="L135" s="6">
        <v>2532</v>
      </c>
      <c r="M135" s="6">
        <v>2324</v>
      </c>
      <c r="N135" s="6">
        <v>2257</v>
      </c>
      <c r="O135" s="6">
        <v>2094</v>
      </c>
      <c r="P135" s="38"/>
      <c r="Q135" s="38"/>
      <c r="S135" s="38"/>
      <c r="T135" s="38"/>
      <c r="U135" s="38"/>
    </row>
    <row r="136" spans="1:21" ht="12.75" customHeight="1" thickTop="1" thickBot="1" x14ac:dyDescent="0.25">
      <c r="A136" s="5" t="s">
        <v>214</v>
      </c>
      <c r="B136" s="34" t="s">
        <v>257</v>
      </c>
      <c r="C136" s="6">
        <v>2554</v>
      </c>
      <c r="D136" s="6">
        <v>2520</v>
      </c>
      <c r="E136" s="6">
        <v>2679</v>
      </c>
      <c r="F136" s="6">
        <v>2978</v>
      </c>
      <c r="G136" s="6">
        <v>2777</v>
      </c>
      <c r="H136" s="6">
        <v>2650</v>
      </c>
      <c r="I136" s="6">
        <v>2462</v>
      </c>
      <c r="J136" s="6">
        <v>2216</v>
      </c>
      <c r="K136" s="6">
        <v>2150</v>
      </c>
      <c r="L136" s="6">
        <v>1975</v>
      </c>
      <c r="M136" s="6">
        <v>1954</v>
      </c>
      <c r="N136" s="6">
        <v>2035</v>
      </c>
      <c r="O136" s="6">
        <v>2075</v>
      </c>
      <c r="P136" s="38"/>
      <c r="Q136" s="38"/>
      <c r="S136" s="38"/>
      <c r="T136" s="38"/>
      <c r="U136" s="38"/>
    </row>
    <row r="137" spans="1:21" ht="12.75" customHeight="1" thickTop="1" thickBot="1" x14ac:dyDescent="0.25">
      <c r="A137" s="5" t="s">
        <v>215</v>
      </c>
      <c r="B137" s="34" t="s">
        <v>258</v>
      </c>
      <c r="C137" s="6">
        <v>2217</v>
      </c>
      <c r="D137" s="6">
        <v>2749</v>
      </c>
      <c r="E137" s="6">
        <v>2631</v>
      </c>
      <c r="F137" s="6">
        <v>2899</v>
      </c>
      <c r="G137" s="6">
        <v>2943</v>
      </c>
      <c r="H137" s="6">
        <v>2937</v>
      </c>
      <c r="I137" s="6">
        <v>2771</v>
      </c>
      <c r="J137" s="6">
        <v>2706</v>
      </c>
      <c r="K137" s="6">
        <v>2574</v>
      </c>
      <c r="L137" s="6">
        <v>2389</v>
      </c>
      <c r="M137" s="6">
        <v>2324</v>
      </c>
      <c r="N137" s="6">
        <v>2206</v>
      </c>
      <c r="O137" s="6">
        <v>1902</v>
      </c>
      <c r="P137" s="38"/>
      <c r="Q137" s="38"/>
      <c r="S137" s="38"/>
      <c r="T137" s="38"/>
      <c r="U137" s="38"/>
    </row>
    <row r="138" spans="1:21" ht="12.75" customHeight="1" thickTop="1" thickBot="1" x14ac:dyDescent="0.25">
      <c r="A138" s="5" t="s">
        <v>210</v>
      </c>
      <c r="B138" s="34" t="s">
        <v>211</v>
      </c>
      <c r="C138" s="6">
        <v>20066</v>
      </c>
      <c r="D138" s="6">
        <v>21527</v>
      </c>
      <c r="E138" s="6">
        <v>19979</v>
      </c>
      <c r="F138" s="6">
        <v>22232</v>
      </c>
      <c r="G138" s="6">
        <v>21834</v>
      </c>
      <c r="H138" s="6">
        <v>22728.071734950878</v>
      </c>
      <c r="I138" s="6">
        <v>24167</v>
      </c>
      <c r="J138" s="6">
        <v>23175</v>
      </c>
      <c r="K138" s="6">
        <v>21214</v>
      </c>
      <c r="L138" s="6">
        <v>19764</v>
      </c>
      <c r="M138" s="6">
        <v>18989</v>
      </c>
      <c r="N138" s="6">
        <v>20159</v>
      </c>
      <c r="O138" s="6">
        <v>18004</v>
      </c>
    </row>
    <row r="139" spans="1:21" ht="12.75" customHeight="1" thickTop="1" thickBot="1" x14ac:dyDescent="0.25">
      <c r="A139" s="11" t="s">
        <v>206</v>
      </c>
      <c r="B139" s="36" t="s">
        <v>254</v>
      </c>
      <c r="C139" s="12">
        <v>76049</v>
      </c>
      <c r="D139" s="12">
        <v>88944</v>
      </c>
      <c r="E139" s="12">
        <v>78536</v>
      </c>
      <c r="F139" s="12">
        <v>89192</v>
      </c>
      <c r="G139" s="12">
        <v>95691</v>
      </c>
      <c r="H139" s="12">
        <v>97543.071734950878</v>
      </c>
      <c r="I139" s="12">
        <v>91998</v>
      </c>
      <c r="J139" s="12">
        <v>88507</v>
      </c>
      <c r="K139" s="12">
        <v>84001</v>
      </c>
      <c r="L139" s="12">
        <v>79426</v>
      </c>
      <c r="M139" s="12">
        <v>77521</v>
      </c>
      <c r="N139" s="12">
        <v>77674</v>
      </c>
      <c r="O139" s="12">
        <v>71746</v>
      </c>
    </row>
    <row r="140" spans="1:21" ht="12.75" customHeight="1" thickTop="1" thickBot="1" x14ac:dyDescent="0.25">
      <c r="A140" s="1"/>
      <c r="B140" s="1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21" ht="12.75" customHeight="1" thickTop="1" thickBot="1" x14ac:dyDescent="0.25">
      <c r="A141" s="3" t="s">
        <v>203</v>
      </c>
      <c r="B141" s="40" t="s">
        <v>203</v>
      </c>
      <c r="C141" s="4" t="s">
        <v>1</v>
      </c>
      <c r="D141" s="4" t="s">
        <v>2</v>
      </c>
      <c r="E141" s="4" t="s">
        <v>3</v>
      </c>
      <c r="F141" s="4" t="s">
        <v>4</v>
      </c>
      <c r="G141" s="4" t="s">
        <v>5</v>
      </c>
      <c r="H141" s="4" t="s">
        <v>6</v>
      </c>
      <c r="I141" s="4" t="s">
        <v>7</v>
      </c>
      <c r="J141" s="4" t="s">
        <v>8</v>
      </c>
      <c r="K141" s="4" t="s">
        <v>9</v>
      </c>
      <c r="L141" s="4" t="s">
        <v>10</v>
      </c>
      <c r="M141" s="4" t="s">
        <v>11</v>
      </c>
      <c r="N141" s="4" t="s">
        <v>332</v>
      </c>
      <c r="O141" s="4" t="s">
        <v>355</v>
      </c>
    </row>
    <row r="142" spans="1:21" ht="12.75" customHeight="1" thickTop="1" thickBot="1" x14ac:dyDescent="0.25">
      <c r="A142" s="5" t="s">
        <v>218</v>
      </c>
      <c r="B142" s="34" t="s">
        <v>277</v>
      </c>
      <c r="C142" s="6">
        <v>22745</v>
      </c>
      <c r="D142" s="6">
        <v>26489</v>
      </c>
      <c r="E142" s="6">
        <v>23014</v>
      </c>
      <c r="F142" s="6">
        <v>26392</v>
      </c>
      <c r="G142" s="6">
        <v>27718</v>
      </c>
      <c r="H142" s="6">
        <v>28486</v>
      </c>
      <c r="I142" s="6">
        <v>26696</v>
      </c>
      <c r="J142" s="6">
        <v>25464</v>
      </c>
      <c r="K142" s="6">
        <v>24156</v>
      </c>
      <c r="L142" s="6">
        <v>22759</v>
      </c>
      <c r="M142" s="6">
        <v>22461</v>
      </c>
      <c r="N142" s="6">
        <v>22345</v>
      </c>
      <c r="O142" s="6">
        <v>20553</v>
      </c>
      <c r="P142" s="38"/>
      <c r="Q142" s="38"/>
      <c r="R142" s="38"/>
      <c r="S142" s="38"/>
      <c r="T142" s="38"/>
      <c r="U142" s="38"/>
    </row>
    <row r="143" spans="1:21" ht="12.75" customHeight="1" thickTop="1" thickBot="1" x14ac:dyDescent="0.25">
      <c r="A143" s="5" t="s">
        <v>219</v>
      </c>
      <c r="B143" s="34" t="s">
        <v>278</v>
      </c>
      <c r="C143" s="6">
        <v>1403</v>
      </c>
      <c r="D143" s="6">
        <v>849</v>
      </c>
      <c r="E143" s="6">
        <v>661</v>
      </c>
      <c r="F143" s="6">
        <v>591</v>
      </c>
      <c r="G143" s="6">
        <v>470</v>
      </c>
      <c r="H143" s="6">
        <v>196</v>
      </c>
      <c r="I143" s="6">
        <v>194</v>
      </c>
      <c r="J143" s="6">
        <v>419</v>
      </c>
      <c r="K143" s="6">
        <v>578</v>
      </c>
      <c r="L143" s="6">
        <v>356</v>
      </c>
      <c r="M143" s="6">
        <v>189</v>
      </c>
      <c r="N143" s="6">
        <v>162</v>
      </c>
      <c r="O143" s="6">
        <v>440</v>
      </c>
      <c r="P143" s="38"/>
      <c r="Q143" s="38"/>
      <c r="R143" s="38"/>
      <c r="S143" s="38"/>
      <c r="T143" s="38"/>
      <c r="U143" s="38"/>
    </row>
    <row r="144" spans="1:21" ht="12.75" customHeight="1" thickTop="1" thickBot="1" x14ac:dyDescent="0.25">
      <c r="A144" s="5" t="s">
        <v>220</v>
      </c>
      <c r="B144" s="34" t="s">
        <v>279</v>
      </c>
      <c r="C144" s="6">
        <v>257</v>
      </c>
      <c r="D144" s="6">
        <v>304</v>
      </c>
      <c r="E144" s="6">
        <v>314</v>
      </c>
      <c r="F144" s="6">
        <v>352</v>
      </c>
      <c r="G144" s="6">
        <v>353</v>
      </c>
      <c r="H144" s="6">
        <v>250</v>
      </c>
      <c r="I144" s="6">
        <v>317</v>
      </c>
      <c r="J144" s="6">
        <v>317</v>
      </c>
      <c r="K144" s="6">
        <v>344</v>
      </c>
      <c r="L144" s="6">
        <v>295</v>
      </c>
      <c r="M144" s="6">
        <v>323</v>
      </c>
      <c r="N144" s="6">
        <v>313</v>
      </c>
      <c r="O144" s="6">
        <v>187</v>
      </c>
      <c r="P144" s="38"/>
      <c r="Q144" s="38"/>
      <c r="R144" s="38"/>
      <c r="S144" s="38"/>
      <c r="T144" s="38"/>
      <c r="U144" s="38"/>
    </row>
    <row r="145" spans="1:21" ht="12.75" customHeight="1" thickTop="1" thickBot="1" x14ac:dyDescent="0.25">
      <c r="A145" s="5" t="s">
        <v>221</v>
      </c>
      <c r="B145" s="34" t="s">
        <v>344</v>
      </c>
      <c r="C145" s="6">
        <v>22372</v>
      </c>
      <c r="D145" s="6">
        <v>20968</v>
      </c>
      <c r="E145" s="6">
        <v>31145</v>
      </c>
      <c r="F145" s="6">
        <v>40886</v>
      </c>
      <c r="G145" s="6">
        <v>40253</v>
      </c>
      <c r="H145" s="6">
        <v>35988</v>
      </c>
      <c r="I145" s="6">
        <v>30700</v>
      </c>
      <c r="J145" s="6">
        <v>27368</v>
      </c>
      <c r="K145" s="6">
        <v>26991</v>
      </c>
      <c r="L145" s="6">
        <v>24450</v>
      </c>
      <c r="M145" s="6">
        <v>14890</v>
      </c>
      <c r="N145" s="6">
        <v>11447</v>
      </c>
      <c r="O145" s="6">
        <v>6995</v>
      </c>
      <c r="P145" s="38"/>
      <c r="Q145" s="38"/>
      <c r="R145" s="38"/>
      <c r="S145" s="38"/>
      <c r="T145" s="38"/>
      <c r="U145" s="38"/>
    </row>
    <row r="146" spans="1:21" ht="12.75" customHeight="1" thickTop="1" thickBot="1" x14ac:dyDescent="0.25">
      <c r="A146" s="5" t="s">
        <v>222</v>
      </c>
      <c r="B146" s="34" t="s">
        <v>281</v>
      </c>
      <c r="C146" s="42">
        <v>8469</v>
      </c>
      <c r="D146" s="42">
        <v>11168</v>
      </c>
      <c r="E146" s="42">
        <v>11838</v>
      </c>
      <c r="F146" s="42">
        <v>13558</v>
      </c>
      <c r="G146" s="6">
        <v>13282</v>
      </c>
      <c r="H146" s="6">
        <v>13256</v>
      </c>
      <c r="I146" s="6">
        <v>13876</v>
      </c>
      <c r="J146" s="6">
        <v>10377</v>
      </c>
      <c r="K146" s="6">
        <v>13333</v>
      </c>
      <c r="L146" s="6">
        <v>14953</v>
      </c>
      <c r="M146" s="6">
        <v>10737</v>
      </c>
      <c r="N146" s="6">
        <v>10447</v>
      </c>
      <c r="O146" s="6">
        <v>13239</v>
      </c>
      <c r="P146" s="38"/>
      <c r="Q146" s="38"/>
      <c r="R146" s="38"/>
      <c r="S146" s="38"/>
      <c r="T146" s="38"/>
      <c r="U146" s="38"/>
    </row>
    <row r="147" spans="1:21" ht="12.75" customHeight="1" thickTop="1" thickBot="1" x14ac:dyDescent="0.25">
      <c r="A147" s="5" t="s">
        <v>223</v>
      </c>
      <c r="B147" s="34" t="s">
        <v>283</v>
      </c>
      <c r="C147" s="42">
        <v>296</v>
      </c>
      <c r="D147" s="42">
        <v>785</v>
      </c>
      <c r="E147" s="42">
        <v>1146</v>
      </c>
      <c r="F147" s="42">
        <v>1531</v>
      </c>
      <c r="G147" s="6">
        <v>2752</v>
      </c>
      <c r="H147" s="6">
        <v>2339</v>
      </c>
      <c r="I147" s="6">
        <v>4029</v>
      </c>
      <c r="J147" s="6">
        <v>2640</v>
      </c>
      <c r="K147" s="6">
        <v>1089</v>
      </c>
      <c r="L147" s="6">
        <v>-70</v>
      </c>
      <c r="M147" s="6">
        <v>1070</v>
      </c>
      <c r="N147" s="6">
        <v>993</v>
      </c>
      <c r="O147" s="6">
        <v>55</v>
      </c>
      <c r="P147" s="38"/>
      <c r="Q147" s="38"/>
      <c r="R147" s="38"/>
      <c r="S147" s="38"/>
      <c r="T147" s="38"/>
      <c r="U147" s="38"/>
    </row>
    <row r="148" spans="1:21" ht="12.75" customHeight="1" thickTop="1" thickBot="1" x14ac:dyDescent="0.25">
      <c r="A148" s="5" t="s">
        <v>127</v>
      </c>
      <c r="B148" s="34" t="s">
        <v>128</v>
      </c>
      <c r="C148" s="6">
        <v>566</v>
      </c>
      <c r="D148" s="6">
        <v>653</v>
      </c>
      <c r="E148" s="6">
        <v>643</v>
      </c>
      <c r="F148" s="6">
        <v>1468</v>
      </c>
      <c r="G148" s="6">
        <v>1135</v>
      </c>
      <c r="H148" s="6">
        <v>2009</v>
      </c>
      <c r="I148" s="6">
        <v>2345</v>
      </c>
      <c r="J148" s="6">
        <v>2531</v>
      </c>
      <c r="K148" s="6">
        <v>2630</v>
      </c>
      <c r="L148" s="6">
        <v>2584</v>
      </c>
      <c r="M148" s="6">
        <v>2892</v>
      </c>
      <c r="N148" s="6">
        <v>2974</v>
      </c>
      <c r="O148" s="6">
        <v>2488</v>
      </c>
      <c r="P148" s="38"/>
      <c r="Q148" s="38"/>
      <c r="R148" s="38"/>
      <c r="S148" s="38"/>
      <c r="T148" s="38"/>
      <c r="U148" s="38"/>
    </row>
    <row r="149" spans="1:21" ht="12.75" customHeight="1" thickTop="1" thickBot="1" x14ac:dyDescent="0.25">
      <c r="A149" s="5" t="s">
        <v>224</v>
      </c>
      <c r="B149" s="34" t="s">
        <v>284</v>
      </c>
      <c r="C149" s="6">
        <v>1247</v>
      </c>
      <c r="D149" s="6">
        <v>522</v>
      </c>
      <c r="E149" s="6">
        <v>1493</v>
      </c>
      <c r="F149" s="6">
        <v>2530</v>
      </c>
      <c r="G149" s="6">
        <v>1309</v>
      </c>
      <c r="H149" s="6">
        <v>1626</v>
      </c>
      <c r="I149" s="6">
        <v>1039</v>
      </c>
      <c r="J149" s="6">
        <v>981</v>
      </c>
      <c r="K149" s="6">
        <v>1092</v>
      </c>
      <c r="L149" s="6">
        <v>923</v>
      </c>
      <c r="M149" s="6">
        <v>2586</v>
      </c>
      <c r="N149" s="6">
        <v>2316</v>
      </c>
      <c r="O149" s="6">
        <v>1231</v>
      </c>
      <c r="P149" s="38"/>
      <c r="Q149" s="38"/>
      <c r="R149" s="38"/>
      <c r="S149" s="38"/>
      <c r="T149" s="38"/>
      <c r="U149" s="38"/>
    </row>
    <row r="150" spans="1:21" ht="12.75" customHeight="1" thickTop="1" thickBot="1" x14ac:dyDescent="0.25">
      <c r="A150" s="5" t="s">
        <v>225</v>
      </c>
      <c r="B150" s="34" t="s">
        <v>285</v>
      </c>
      <c r="C150" s="6">
        <v>230</v>
      </c>
      <c r="D150" s="6">
        <v>-13</v>
      </c>
      <c r="E150" s="6">
        <v>56</v>
      </c>
      <c r="F150" s="6">
        <v>29</v>
      </c>
      <c r="G150" s="6">
        <v>15</v>
      </c>
      <c r="H150" s="6">
        <v>65</v>
      </c>
      <c r="I150" s="6">
        <v>222</v>
      </c>
      <c r="J150" s="6">
        <v>241</v>
      </c>
      <c r="K150" s="6">
        <v>244</v>
      </c>
      <c r="L150" s="6">
        <v>440</v>
      </c>
      <c r="M150" s="6">
        <v>314</v>
      </c>
      <c r="N150" s="6">
        <v>318</v>
      </c>
      <c r="O150" s="6">
        <v>173</v>
      </c>
      <c r="P150" s="38"/>
      <c r="Q150" s="38"/>
      <c r="R150" s="38"/>
      <c r="S150" s="38"/>
      <c r="T150" s="38"/>
      <c r="U150" s="38"/>
    </row>
    <row r="151" spans="1:21" ht="12.75" customHeight="1" thickTop="1" thickBot="1" x14ac:dyDescent="0.25">
      <c r="A151" s="5" t="s">
        <v>226</v>
      </c>
      <c r="B151" s="34" t="s">
        <v>286</v>
      </c>
      <c r="C151" s="6">
        <v>288</v>
      </c>
      <c r="D151" s="6">
        <v>223</v>
      </c>
      <c r="E151" s="6">
        <v>493</v>
      </c>
      <c r="F151" s="6">
        <v>438</v>
      </c>
      <c r="G151" s="6">
        <v>510</v>
      </c>
      <c r="H151" s="6">
        <v>267</v>
      </c>
      <c r="I151" s="6">
        <v>411</v>
      </c>
      <c r="J151" s="6">
        <v>501</v>
      </c>
      <c r="K151" s="6">
        <v>540</v>
      </c>
      <c r="L151" s="6">
        <v>518</v>
      </c>
      <c r="M151" s="6">
        <v>588</v>
      </c>
      <c r="N151" s="6">
        <v>585</v>
      </c>
      <c r="O151" s="6">
        <v>494</v>
      </c>
      <c r="P151" s="38"/>
      <c r="Q151" s="38"/>
      <c r="R151" s="38"/>
      <c r="S151" s="38"/>
      <c r="T151" s="38"/>
      <c r="U151" s="38"/>
    </row>
    <row r="152" spans="1:21" ht="12.75" customHeight="1" thickTop="1" thickBot="1" x14ac:dyDescent="0.25">
      <c r="A152" s="5" t="s">
        <v>227</v>
      </c>
      <c r="B152" s="34" t="s">
        <v>287</v>
      </c>
      <c r="C152" s="6">
        <v>767</v>
      </c>
      <c r="D152" s="6">
        <v>817</v>
      </c>
      <c r="E152" s="6">
        <v>1299</v>
      </c>
      <c r="F152" s="6">
        <v>911</v>
      </c>
      <c r="G152" s="6">
        <v>1366</v>
      </c>
      <c r="H152" s="6">
        <v>1700</v>
      </c>
      <c r="I152" s="6">
        <v>1730</v>
      </c>
      <c r="J152" s="6">
        <v>1808</v>
      </c>
      <c r="K152" s="6">
        <v>2406</v>
      </c>
      <c r="L152" s="6">
        <v>1230</v>
      </c>
      <c r="M152" s="6">
        <v>3319</v>
      </c>
      <c r="N152" s="6">
        <v>1778</v>
      </c>
      <c r="O152" s="6">
        <v>1741</v>
      </c>
      <c r="P152" s="38"/>
      <c r="Q152" s="38"/>
      <c r="R152" s="38"/>
      <c r="S152" s="38"/>
      <c r="T152" s="38"/>
      <c r="U152" s="38"/>
    </row>
    <row r="153" spans="1:21" ht="12.75" customHeight="1" thickTop="1" thickBot="1" x14ac:dyDescent="0.25">
      <c r="A153" s="11" t="s">
        <v>228</v>
      </c>
      <c r="B153" s="36" t="s">
        <v>345</v>
      </c>
      <c r="C153" s="12">
        <v>58640</v>
      </c>
      <c r="D153" s="12">
        <v>62765</v>
      </c>
      <c r="E153" s="12">
        <v>72102</v>
      </c>
      <c r="F153" s="12">
        <v>88686</v>
      </c>
      <c r="G153" s="12">
        <v>89163</v>
      </c>
      <c r="H153" s="12">
        <v>86182</v>
      </c>
      <c r="I153" s="12">
        <v>81559</v>
      </c>
      <c r="J153" s="12">
        <v>72647</v>
      </c>
      <c r="K153" s="12">
        <v>73403</v>
      </c>
      <c r="L153" s="12">
        <v>68438</v>
      </c>
      <c r="M153" s="12">
        <v>59369</v>
      </c>
      <c r="N153" s="12">
        <v>53678</v>
      </c>
      <c r="O153" s="12">
        <v>47596</v>
      </c>
      <c r="P153" s="38"/>
      <c r="Q153" s="38"/>
      <c r="R153" s="38"/>
      <c r="S153" s="38"/>
      <c r="T153" s="38"/>
      <c r="U153" s="38"/>
    </row>
    <row r="154" spans="1:21" ht="12.75" customHeight="1" thickTop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2"/>
  <sheetViews>
    <sheetView showGridLines="0" topLeftCell="A30" zoomScale="80" zoomScaleNormal="80" workbookViewId="0">
      <selection activeCell="B13" sqref="B13"/>
    </sheetView>
  </sheetViews>
  <sheetFormatPr baseColWidth="10" defaultColWidth="14.5" defaultRowHeight="15" customHeight="1" x14ac:dyDescent="0.2"/>
  <cols>
    <col min="1" max="1" width="35.6640625" customWidth="1"/>
    <col min="2" max="2" width="52.5" customWidth="1"/>
    <col min="3" max="6" width="9.83203125" customWidth="1"/>
    <col min="7" max="8" width="8.83203125" customWidth="1"/>
  </cols>
  <sheetData>
    <row r="1" spans="1:13" ht="14.25" customHeight="1" thickBot="1" x14ac:dyDescent="0.25">
      <c r="A1" s="1"/>
      <c r="B1" s="1"/>
      <c r="C1" s="1"/>
      <c r="D1" s="1"/>
      <c r="E1" s="1"/>
      <c r="F1" s="1"/>
      <c r="G1" s="1"/>
      <c r="H1" s="16"/>
    </row>
    <row r="2" spans="1:13" ht="14.25" customHeight="1" thickTop="1" thickBot="1" x14ac:dyDescent="0.25">
      <c r="A2" s="3" t="s">
        <v>0</v>
      </c>
      <c r="B2" s="40" t="s">
        <v>354</v>
      </c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4">
        <v>2022</v>
      </c>
    </row>
    <row r="3" spans="1:13" ht="14.25" customHeight="1" thickTop="1" thickBot="1" x14ac:dyDescent="0.25">
      <c r="A3" s="5" t="s">
        <v>12</v>
      </c>
      <c r="B3" s="34" t="s">
        <v>13</v>
      </c>
      <c r="C3" s="6">
        <v>152109</v>
      </c>
      <c r="D3" s="6">
        <v>236130</v>
      </c>
      <c r="E3" s="6">
        <v>259391</v>
      </c>
      <c r="F3" s="6">
        <v>332721</v>
      </c>
      <c r="G3" s="6">
        <v>373739</v>
      </c>
      <c r="H3" s="6">
        <v>318622</v>
      </c>
      <c r="J3" s="38"/>
      <c r="K3" s="38"/>
      <c r="L3" s="38"/>
      <c r="M3" s="38"/>
    </row>
    <row r="4" spans="1:13" ht="14.25" customHeight="1" thickTop="1" thickBot="1" x14ac:dyDescent="0.25">
      <c r="A4" s="5" t="s">
        <v>14</v>
      </c>
      <c r="B4" s="34" t="s">
        <v>15</v>
      </c>
      <c r="C4" s="6">
        <v>-44768</v>
      </c>
      <c r="D4" s="6">
        <v>-71800</v>
      </c>
      <c r="E4" s="6">
        <v>-79147</v>
      </c>
      <c r="F4" s="6">
        <v>-99622</v>
      </c>
      <c r="G4" s="6">
        <v>-112195</v>
      </c>
      <c r="H4" s="6">
        <v>-96886</v>
      </c>
      <c r="J4" s="38"/>
      <c r="K4" s="38"/>
      <c r="L4" s="38"/>
      <c r="M4" s="38"/>
    </row>
    <row r="5" spans="1:13" ht="14.25" customHeight="1" thickTop="1" thickBot="1" x14ac:dyDescent="0.25">
      <c r="A5" s="7" t="s">
        <v>16</v>
      </c>
      <c r="B5" s="33" t="s">
        <v>17</v>
      </c>
      <c r="C5" s="8">
        <v>107341</v>
      </c>
      <c r="D5" s="8">
        <v>164330</v>
      </c>
      <c r="E5" s="8">
        <v>180244</v>
      </c>
      <c r="F5" s="8">
        <v>233099</v>
      </c>
      <c r="G5" s="8">
        <v>261544</v>
      </c>
      <c r="H5" s="8">
        <v>221736</v>
      </c>
      <c r="J5" s="38"/>
      <c r="K5" s="38"/>
      <c r="L5" s="38"/>
      <c r="M5" s="38"/>
    </row>
    <row r="6" spans="1:13" ht="14.25" customHeight="1" thickTop="1" thickBot="1" x14ac:dyDescent="0.25">
      <c r="A6" s="5" t="s">
        <v>229</v>
      </c>
      <c r="B6" s="34" t="s">
        <v>230</v>
      </c>
      <c r="C6" s="6">
        <v>-103452</v>
      </c>
      <c r="D6" s="6">
        <v>-135506</v>
      </c>
      <c r="E6" s="6">
        <v>-129477</v>
      </c>
      <c r="F6" s="6">
        <v>-125133</v>
      </c>
      <c r="G6" s="6">
        <v>-146239</v>
      </c>
      <c r="H6" s="6">
        <v>-88814</v>
      </c>
      <c r="J6" s="38"/>
      <c r="K6" s="38"/>
      <c r="L6" s="38"/>
      <c r="M6" s="38"/>
    </row>
    <row r="7" spans="1:13" ht="14.25" customHeight="1" thickTop="1" thickBot="1" x14ac:dyDescent="0.25">
      <c r="A7" s="9" t="s">
        <v>231</v>
      </c>
      <c r="B7" s="35" t="s">
        <v>21</v>
      </c>
      <c r="C7" s="17" t="s">
        <v>232</v>
      </c>
      <c r="D7" s="10" t="s">
        <v>232</v>
      </c>
      <c r="E7" s="10">
        <v>-119889</v>
      </c>
      <c r="F7" s="10">
        <v>-111494</v>
      </c>
      <c r="G7" s="10">
        <v>-130031</v>
      </c>
      <c r="H7" s="10">
        <v>-73725</v>
      </c>
      <c r="J7" s="38"/>
      <c r="K7" s="38"/>
      <c r="L7" s="38"/>
      <c r="M7" s="38"/>
    </row>
    <row r="8" spans="1:13" ht="14.25" customHeight="1" thickTop="1" thickBot="1" x14ac:dyDescent="0.25">
      <c r="A8" s="9" t="s">
        <v>233</v>
      </c>
      <c r="B8" s="35" t="s">
        <v>19</v>
      </c>
      <c r="C8" s="17" t="s">
        <v>232</v>
      </c>
      <c r="D8" s="10" t="s">
        <v>232</v>
      </c>
      <c r="E8" s="10">
        <v>-9588</v>
      </c>
      <c r="F8" s="10">
        <v>-13639</v>
      </c>
      <c r="G8" s="10">
        <v>-16208</v>
      </c>
      <c r="H8" s="10">
        <v>-15089</v>
      </c>
      <c r="J8" s="38"/>
      <c r="K8" s="38"/>
      <c r="L8" s="38"/>
      <c r="M8" s="38"/>
    </row>
    <row r="9" spans="1:13" ht="14.25" customHeight="1" thickTop="1" thickBot="1" x14ac:dyDescent="0.25">
      <c r="A9" s="5" t="s">
        <v>23</v>
      </c>
      <c r="B9" s="34" t="s">
        <v>234</v>
      </c>
      <c r="C9" s="6">
        <v>-4066</v>
      </c>
      <c r="D9" s="6">
        <v>-10015</v>
      </c>
      <c r="E9" s="6">
        <v>-15843</v>
      </c>
      <c r="F9" s="6">
        <v>-29832</v>
      </c>
      <c r="G9" s="6">
        <v>-33128</v>
      </c>
      <c r="H9" s="6">
        <v>-29577</v>
      </c>
      <c r="J9" s="38"/>
      <c r="K9" s="38"/>
      <c r="L9" s="38"/>
      <c r="M9" s="38"/>
    </row>
    <row r="10" spans="1:13" ht="14.25" customHeight="1" thickTop="1" thickBot="1" x14ac:dyDescent="0.25">
      <c r="A10" s="5" t="s">
        <v>25</v>
      </c>
      <c r="B10" s="34" t="s">
        <v>235</v>
      </c>
      <c r="C10" s="6">
        <v>-4853</v>
      </c>
      <c r="D10" s="6">
        <v>-10996</v>
      </c>
      <c r="E10" s="6">
        <v>-14182</v>
      </c>
      <c r="F10" s="6">
        <v>-27606</v>
      </c>
      <c r="G10" s="6">
        <v>-37989</v>
      </c>
      <c r="H10" s="6">
        <v>-39611</v>
      </c>
      <c r="J10" s="38"/>
      <c r="K10" s="38"/>
      <c r="L10" s="38"/>
      <c r="M10" s="38"/>
    </row>
    <row r="11" spans="1:13" ht="14.25" customHeight="1" thickTop="1" thickBot="1" x14ac:dyDescent="0.25">
      <c r="A11" s="5" t="s">
        <v>331</v>
      </c>
      <c r="B11" s="34" t="s">
        <v>333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6">
        <v>-26087</v>
      </c>
      <c r="J11" s="38"/>
      <c r="K11" s="38"/>
      <c r="L11" s="38"/>
      <c r="M11" s="38"/>
    </row>
    <row r="12" spans="1:13" ht="14.25" customHeight="1" thickTop="1" thickBot="1" x14ac:dyDescent="0.25">
      <c r="A12" s="5" t="s">
        <v>27</v>
      </c>
      <c r="B12" s="34" t="s">
        <v>236</v>
      </c>
      <c r="C12" s="6">
        <v>-28</v>
      </c>
      <c r="D12" s="6">
        <v>-172</v>
      </c>
      <c r="E12" s="6">
        <v>-6531</v>
      </c>
      <c r="F12" s="6">
        <v>-344</v>
      </c>
      <c r="G12" s="6">
        <v>389</v>
      </c>
      <c r="H12" s="6">
        <v>961</v>
      </c>
      <c r="J12" s="38"/>
      <c r="K12" s="38"/>
      <c r="L12" s="38"/>
      <c r="M12" s="38"/>
    </row>
    <row r="13" spans="1:13" ht="14.25" customHeight="1" thickTop="1" thickBot="1" x14ac:dyDescent="0.25">
      <c r="A13" s="11" t="s">
        <v>29</v>
      </c>
      <c r="B13" s="36" t="s">
        <v>30</v>
      </c>
      <c r="C13" s="12">
        <v>-5058</v>
      </c>
      <c r="D13" s="12">
        <v>7641</v>
      </c>
      <c r="E13" s="12">
        <v>14211</v>
      </c>
      <c r="F13" s="12">
        <v>50184</v>
      </c>
      <c r="G13" s="12">
        <v>44577</v>
      </c>
      <c r="H13" s="12">
        <v>38608</v>
      </c>
      <c r="I13" s="38"/>
      <c r="J13" s="38"/>
      <c r="K13" s="38"/>
      <c r="L13" s="38"/>
      <c r="M13" s="38"/>
    </row>
    <row r="14" spans="1:13" ht="14.25" customHeight="1" thickTop="1" thickBot="1" x14ac:dyDescent="0.25">
      <c r="A14" s="5" t="s">
        <v>31</v>
      </c>
      <c r="B14" s="34" t="s">
        <v>32</v>
      </c>
      <c r="C14" s="6">
        <v>1</v>
      </c>
      <c r="D14" s="6">
        <v>269</v>
      </c>
      <c r="E14" s="6">
        <v>519</v>
      </c>
      <c r="F14" s="6">
        <v>2081</v>
      </c>
      <c r="G14" s="6">
        <v>20</v>
      </c>
      <c r="H14" s="6">
        <v>2172</v>
      </c>
      <c r="J14" s="38"/>
      <c r="K14" s="38"/>
      <c r="L14" s="38"/>
      <c r="M14" s="38"/>
    </row>
    <row r="15" spans="1:13" ht="14.25" customHeight="1" thickTop="1" thickBot="1" x14ac:dyDescent="0.25">
      <c r="A15" s="5" t="s">
        <v>33</v>
      </c>
      <c r="B15" s="34" t="s">
        <v>34</v>
      </c>
      <c r="C15" s="6">
        <v>-4202</v>
      </c>
      <c r="D15" s="6">
        <v>-3222</v>
      </c>
      <c r="E15" s="6">
        <v>-5877</v>
      </c>
      <c r="F15" s="6">
        <v>-128509</v>
      </c>
      <c r="G15" s="6">
        <v>-45598</v>
      </c>
      <c r="H15" s="6">
        <v>-1726</v>
      </c>
      <c r="J15" s="38"/>
      <c r="K15" s="38"/>
      <c r="L15" s="38"/>
      <c r="M15" s="38"/>
    </row>
    <row r="16" spans="1:13" ht="14.25" customHeight="1" thickTop="1" thickBot="1" x14ac:dyDescent="0.25">
      <c r="A16" s="11" t="s">
        <v>35</v>
      </c>
      <c r="B16" s="36" t="s">
        <v>36</v>
      </c>
      <c r="C16" s="12">
        <v>-9259</v>
      </c>
      <c r="D16" s="12">
        <v>4688</v>
      </c>
      <c r="E16" s="12">
        <v>8853</v>
      </c>
      <c r="F16" s="12">
        <v>-76244</v>
      </c>
      <c r="G16" s="12">
        <v>-1001</v>
      </c>
      <c r="H16" s="12">
        <v>39054</v>
      </c>
      <c r="J16" s="38"/>
      <c r="K16" s="38"/>
      <c r="L16" s="38"/>
      <c r="M16" s="38"/>
    </row>
    <row r="17" spans="1:13" ht="14.25" customHeight="1" thickTop="1" thickBot="1" x14ac:dyDescent="0.25">
      <c r="A17" s="5" t="s">
        <v>37</v>
      </c>
      <c r="B17" s="34" t="s">
        <v>38</v>
      </c>
      <c r="C17" s="6">
        <v>202</v>
      </c>
      <c r="D17" s="6">
        <v>-1735</v>
      </c>
      <c r="E17" s="6">
        <v>-4583</v>
      </c>
      <c r="F17" s="6">
        <v>-6360</v>
      </c>
      <c r="G17" s="6">
        <v>-8680</v>
      </c>
      <c r="H17" s="6">
        <v>-7046</v>
      </c>
      <c r="J17" s="38"/>
      <c r="K17" s="38"/>
      <c r="L17" s="38"/>
      <c r="M17" s="38"/>
    </row>
    <row r="18" spans="1:13" ht="14.25" customHeight="1" thickTop="1" thickBot="1" x14ac:dyDescent="0.25">
      <c r="A18" s="11" t="s">
        <v>39</v>
      </c>
      <c r="B18" s="36" t="s">
        <v>237</v>
      </c>
      <c r="C18" s="12">
        <v>-9057</v>
      </c>
      <c r="D18" s="12">
        <v>2953</v>
      </c>
      <c r="E18" s="12">
        <v>4270</v>
      </c>
      <c r="F18" s="12">
        <v>-82604</v>
      </c>
      <c r="G18" s="12">
        <v>-9681</v>
      </c>
      <c r="H18" s="12">
        <v>32008</v>
      </c>
      <c r="J18" s="38"/>
      <c r="K18" s="38"/>
      <c r="L18" s="38"/>
      <c r="M18" s="38"/>
    </row>
    <row r="19" spans="1:13" ht="14.25" customHeight="1" thickTop="1" thickBot="1" x14ac:dyDescent="0.25">
      <c r="A19" s="1"/>
      <c r="B19" s="1"/>
      <c r="C19" s="1"/>
      <c r="D19" s="1"/>
      <c r="E19" s="1"/>
      <c r="F19" s="1"/>
      <c r="G19" s="16"/>
      <c r="H19" s="16"/>
    </row>
    <row r="20" spans="1:13" ht="14.25" customHeight="1" thickTop="1" thickBot="1" x14ac:dyDescent="0.25">
      <c r="A20" s="3" t="s">
        <v>41</v>
      </c>
      <c r="B20" s="3" t="s">
        <v>42</v>
      </c>
      <c r="C20" s="4">
        <v>2017</v>
      </c>
      <c r="D20" s="4">
        <v>2018</v>
      </c>
      <c r="E20" s="4">
        <v>2019</v>
      </c>
      <c r="F20" s="4">
        <v>2020</v>
      </c>
      <c r="G20" s="4">
        <v>2021</v>
      </c>
      <c r="H20" s="4">
        <v>2022</v>
      </c>
    </row>
    <row r="21" spans="1:13" ht="14.25" customHeight="1" thickTop="1" thickBot="1" x14ac:dyDescent="0.25">
      <c r="A21" s="7" t="s">
        <v>43</v>
      </c>
      <c r="B21" s="7" t="s">
        <v>238</v>
      </c>
      <c r="C21" s="8"/>
      <c r="D21" s="8"/>
      <c r="E21" s="8"/>
      <c r="F21" s="8"/>
      <c r="G21" s="8"/>
      <c r="H21" s="8"/>
    </row>
    <row r="22" spans="1:13" ht="14.25" customHeight="1" thickTop="1" thickBot="1" x14ac:dyDescent="0.25">
      <c r="A22" s="7" t="s">
        <v>45</v>
      </c>
      <c r="B22" s="33" t="s">
        <v>46</v>
      </c>
      <c r="C22" s="8"/>
      <c r="D22" s="8"/>
      <c r="E22" s="8"/>
      <c r="F22" s="8"/>
      <c r="G22" s="8"/>
      <c r="H22" s="8"/>
    </row>
    <row r="23" spans="1:13" ht="14.25" customHeight="1" thickTop="1" thickBot="1" x14ac:dyDescent="0.25">
      <c r="A23" s="5" t="s">
        <v>47</v>
      </c>
      <c r="B23" s="34" t="s">
        <v>48</v>
      </c>
      <c r="C23" s="6">
        <v>692</v>
      </c>
      <c r="D23" s="6">
        <v>1046</v>
      </c>
      <c r="E23" s="6">
        <v>1414</v>
      </c>
      <c r="F23" s="6">
        <v>2703</v>
      </c>
      <c r="G23" s="6">
        <v>3739</v>
      </c>
      <c r="H23" s="6">
        <v>3221</v>
      </c>
      <c r="J23" s="38"/>
    </row>
    <row r="24" spans="1:13" ht="14.25" customHeight="1" thickTop="1" thickBot="1" x14ac:dyDescent="0.25">
      <c r="A24" s="5" t="s">
        <v>49</v>
      </c>
      <c r="B24" s="34" t="s">
        <v>50</v>
      </c>
      <c r="C24" s="41">
        <v>0</v>
      </c>
      <c r="D24" s="41">
        <v>0</v>
      </c>
      <c r="E24" s="6">
        <v>2817</v>
      </c>
      <c r="F24" s="6">
        <v>8646</v>
      </c>
      <c r="G24" s="6">
        <v>17479</v>
      </c>
      <c r="H24" s="6">
        <v>12965</v>
      </c>
      <c r="J24" s="38"/>
    </row>
    <row r="25" spans="1:13" ht="14.25" customHeight="1" thickTop="1" thickBot="1" x14ac:dyDescent="0.25">
      <c r="A25" s="5" t="s">
        <v>51</v>
      </c>
      <c r="B25" s="34" t="s">
        <v>52</v>
      </c>
      <c r="C25" s="41">
        <v>0</v>
      </c>
      <c r="D25" s="41">
        <v>0</v>
      </c>
      <c r="E25" s="41">
        <v>0</v>
      </c>
      <c r="F25" s="6">
        <v>2838</v>
      </c>
      <c r="G25" s="6">
        <v>2693</v>
      </c>
      <c r="H25" s="6">
        <v>2462</v>
      </c>
      <c r="J25" s="38"/>
    </row>
    <row r="26" spans="1:13" ht="14.25" customHeight="1" thickTop="1" thickBot="1" x14ac:dyDescent="0.25">
      <c r="A26" s="5" t="s">
        <v>53</v>
      </c>
      <c r="B26" s="34" t="s">
        <v>54</v>
      </c>
      <c r="C26" s="6">
        <v>167</v>
      </c>
      <c r="D26" s="6">
        <v>67</v>
      </c>
      <c r="E26" s="6">
        <v>115</v>
      </c>
      <c r="F26" s="6">
        <v>1459</v>
      </c>
      <c r="G26" s="6">
        <v>40217</v>
      </c>
      <c r="H26" s="6">
        <v>12057</v>
      </c>
      <c r="J26" s="38"/>
    </row>
    <row r="27" spans="1:13" ht="14.25" customHeight="1" thickTop="1" thickBot="1" x14ac:dyDescent="0.25">
      <c r="A27" s="5" t="s">
        <v>55</v>
      </c>
      <c r="B27" s="34" t="s">
        <v>56</v>
      </c>
      <c r="C27" s="6">
        <v>1210</v>
      </c>
      <c r="D27" s="6">
        <v>574</v>
      </c>
      <c r="E27" s="41">
        <v>0</v>
      </c>
      <c r="F27" s="6">
        <v>899</v>
      </c>
      <c r="G27" s="6">
        <v>989</v>
      </c>
      <c r="H27" s="6">
        <v>4489</v>
      </c>
      <c r="J27" s="38"/>
    </row>
    <row r="28" spans="1:13" ht="14.25" customHeight="1" thickTop="1" thickBot="1" x14ac:dyDescent="0.25">
      <c r="A28" s="15" t="s">
        <v>57</v>
      </c>
      <c r="B28" s="34" t="s">
        <v>341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6">
        <v>540</v>
      </c>
      <c r="J28" s="38"/>
    </row>
    <row r="29" spans="1:13" ht="14.25" customHeight="1" thickTop="1" thickBot="1" x14ac:dyDescent="0.25">
      <c r="A29" s="5" t="s">
        <v>58</v>
      </c>
      <c r="B29" s="34" t="s">
        <v>59</v>
      </c>
      <c r="C29" s="6">
        <v>209</v>
      </c>
      <c r="D29" s="6">
        <v>344</v>
      </c>
      <c r="E29" s="6">
        <v>376</v>
      </c>
      <c r="F29" s="6">
        <v>802</v>
      </c>
      <c r="G29" s="6">
        <v>2395</v>
      </c>
      <c r="H29" s="6">
        <v>1708</v>
      </c>
      <c r="J29" s="38"/>
    </row>
    <row r="30" spans="1:13" ht="14.25" customHeight="1" thickTop="1" thickBot="1" x14ac:dyDescent="0.25">
      <c r="A30" s="11" t="s">
        <v>60</v>
      </c>
      <c r="B30" s="36" t="s">
        <v>61</v>
      </c>
      <c r="C30" s="12">
        <v>2278</v>
      </c>
      <c r="D30" s="12">
        <v>2031</v>
      </c>
      <c r="E30" s="12">
        <v>4722</v>
      </c>
      <c r="F30" s="12">
        <v>17347</v>
      </c>
      <c r="G30" s="12">
        <v>67512</v>
      </c>
      <c r="H30" s="12">
        <v>37442</v>
      </c>
      <c r="J30" s="38"/>
    </row>
    <row r="31" spans="1:13" ht="14.25" customHeight="1" thickTop="1" thickBot="1" x14ac:dyDescent="0.25">
      <c r="A31" s="7" t="s">
        <v>62</v>
      </c>
      <c r="B31" s="33" t="s">
        <v>63</v>
      </c>
      <c r="C31" s="8"/>
      <c r="D31" s="8"/>
      <c r="E31" s="8"/>
      <c r="F31" s="8"/>
      <c r="G31" s="8"/>
      <c r="H31" s="8"/>
      <c r="J31" s="38"/>
    </row>
    <row r="32" spans="1:13" ht="14.25" customHeight="1" thickTop="1" thickBot="1" x14ac:dyDescent="0.25">
      <c r="A32" s="5" t="s">
        <v>65</v>
      </c>
      <c r="B32" s="34" t="s">
        <v>239</v>
      </c>
      <c r="C32" s="6">
        <v>18248</v>
      </c>
      <c r="D32" s="6">
        <v>16623</v>
      </c>
      <c r="E32" s="6">
        <v>21540</v>
      </c>
      <c r="F32" s="6">
        <v>29226</v>
      </c>
      <c r="G32" s="6">
        <v>27671</v>
      </c>
      <c r="H32" s="6">
        <v>25855</v>
      </c>
      <c r="J32" s="38"/>
    </row>
    <row r="33" spans="1:10" ht="14.25" customHeight="1" thickTop="1" thickBot="1" x14ac:dyDescent="0.25">
      <c r="A33" s="15" t="s">
        <v>64</v>
      </c>
      <c r="B33" s="34" t="s">
        <v>342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6">
        <v>209</v>
      </c>
      <c r="J33" s="38"/>
    </row>
    <row r="34" spans="1:10" ht="14.25" customHeight="1" thickTop="1" thickBot="1" x14ac:dyDescent="0.25">
      <c r="A34" s="5" t="s">
        <v>67</v>
      </c>
      <c r="B34" s="34" t="s">
        <v>68</v>
      </c>
      <c r="C34" s="6">
        <v>77</v>
      </c>
      <c r="D34" s="6">
        <v>6</v>
      </c>
      <c r="E34" s="6">
        <v>583</v>
      </c>
      <c r="F34" s="6">
        <v>1101</v>
      </c>
      <c r="G34" s="6">
        <v>348</v>
      </c>
      <c r="H34" s="6">
        <v>566</v>
      </c>
      <c r="J34" s="38"/>
    </row>
    <row r="35" spans="1:10" ht="14.25" customHeight="1" thickTop="1" thickBot="1" x14ac:dyDescent="0.25">
      <c r="A35" s="5" t="s">
        <v>69</v>
      </c>
      <c r="B35" s="34" t="s">
        <v>70</v>
      </c>
      <c r="C35" s="6">
        <v>30233</v>
      </c>
      <c r="D35" s="6">
        <v>34955</v>
      </c>
      <c r="E35" s="6">
        <v>26270</v>
      </c>
      <c r="F35" s="6">
        <v>94158</v>
      </c>
      <c r="G35" s="6">
        <v>204415</v>
      </c>
      <c r="H35" s="6">
        <v>222245</v>
      </c>
      <c r="J35" s="38"/>
    </row>
    <row r="36" spans="1:10" ht="14.25" customHeight="1" thickTop="1" thickBot="1" x14ac:dyDescent="0.25">
      <c r="A36" s="11" t="s">
        <v>71</v>
      </c>
      <c r="B36" s="36" t="s">
        <v>72</v>
      </c>
      <c r="C36" s="12">
        <v>48558</v>
      </c>
      <c r="D36" s="12">
        <v>51584</v>
      </c>
      <c r="E36" s="12">
        <v>48393</v>
      </c>
      <c r="F36" s="12">
        <v>124485</v>
      </c>
      <c r="G36" s="12">
        <v>232434</v>
      </c>
      <c r="H36" s="12">
        <v>248875</v>
      </c>
      <c r="J36" s="38"/>
    </row>
    <row r="37" spans="1:10" ht="14.25" customHeight="1" thickTop="1" thickBot="1" x14ac:dyDescent="0.25">
      <c r="A37" s="11" t="s">
        <v>73</v>
      </c>
      <c r="B37" s="11" t="s">
        <v>74</v>
      </c>
      <c r="C37" s="12">
        <v>50836</v>
      </c>
      <c r="D37" s="12">
        <v>53615</v>
      </c>
      <c r="E37" s="12">
        <v>53115</v>
      </c>
      <c r="F37" s="12">
        <v>141832</v>
      </c>
      <c r="G37" s="12">
        <v>299946</v>
      </c>
      <c r="H37" s="12">
        <v>286317</v>
      </c>
      <c r="J37" s="38"/>
    </row>
    <row r="38" spans="1:10" ht="14.25" customHeight="1" thickTop="1" thickBot="1" x14ac:dyDescent="0.25">
      <c r="A38" s="1"/>
      <c r="B38" s="1"/>
      <c r="C38" s="1"/>
      <c r="D38" s="1"/>
      <c r="E38" s="1"/>
      <c r="F38" s="1"/>
      <c r="G38" s="1"/>
      <c r="H38" s="1"/>
    </row>
    <row r="39" spans="1:10" ht="14.25" customHeight="1" thickTop="1" thickBot="1" x14ac:dyDescent="0.25">
      <c r="A39" s="7" t="s">
        <v>75</v>
      </c>
      <c r="B39" s="33" t="s">
        <v>76</v>
      </c>
      <c r="C39" s="8"/>
      <c r="D39" s="8"/>
      <c r="E39" s="8"/>
      <c r="F39" s="8"/>
      <c r="G39" s="8"/>
      <c r="H39" s="8"/>
    </row>
    <row r="40" spans="1:10" ht="14.25" customHeight="1" thickTop="1" thickBot="1" x14ac:dyDescent="0.25">
      <c r="A40" s="5" t="s">
        <v>77</v>
      </c>
      <c r="B40" s="34" t="s">
        <v>78</v>
      </c>
      <c r="C40" s="6">
        <v>2</v>
      </c>
      <c r="D40" s="6">
        <v>2</v>
      </c>
      <c r="E40" s="6">
        <v>2</v>
      </c>
      <c r="F40" s="6">
        <v>2</v>
      </c>
      <c r="G40" s="6">
        <v>2</v>
      </c>
      <c r="H40" s="6">
        <v>2</v>
      </c>
    </row>
    <row r="41" spans="1:10" ht="14.25" customHeight="1" thickTop="1" thickBot="1" x14ac:dyDescent="0.25">
      <c r="A41" s="5" t="s">
        <v>79</v>
      </c>
      <c r="B41" s="34" t="s">
        <v>80</v>
      </c>
      <c r="C41" s="6">
        <v>-19865</v>
      </c>
      <c r="D41" s="6">
        <v>-19865</v>
      </c>
      <c r="E41" s="6">
        <v>-36604</v>
      </c>
      <c r="F41" s="6">
        <v>-33994</v>
      </c>
      <c r="G41" s="6">
        <v>-19954</v>
      </c>
      <c r="H41" s="6">
        <v>-20942</v>
      </c>
    </row>
    <row r="42" spans="1:10" ht="14.25" customHeight="1" thickTop="1" thickBot="1" x14ac:dyDescent="0.25">
      <c r="A42" s="5" t="s">
        <v>81</v>
      </c>
      <c r="B42" s="34" t="s">
        <v>82</v>
      </c>
      <c r="C42" s="6">
        <v>7586</v>
      </c>
      <c r="D42" s="6">
        <v>13704</v>
      </c>
      <c r="E42" s="6">
        <v>13725</v>
      </c>
      <c r="F42" s="6">
        <v>14814</v>
      </c>
      <c r="G42" s="6">
        <v>321823</v>
      </c>
      <c r="H42" s="6">
        <v>305261</v>
      </c>
    </row>
    <row r="43" spans="1:10" ht="14.25" customHeight="1" thickTop="1" thickBot="1" x14ac:dyDescent="0.25">
      <c r="A43" s="5" t="s">
        <v>83</v>
      </c>
      <c r="B43" s="34" t="s">
        <v>84</v>
      </c>
      <c r="C43" s="6">
        <v>339</v>
      </c>
      <c r="D43" s="6">
        <v>2241</v>
      </c>
      <c r="E43" s="6">
        <v>4294</v>
      </c>
      <c r="F43" s="6">
        <v>8052</v>
      </c>
      <c r="G43" s="6">
        <v>19812</v>
      </c>
      <c r="H43" s="6">
        <v>22894</v>
      </c>
    </row>
    <row r="44" spans="1:10" ht="14.25" customHeight="1" thickTop="1" thickBot="1" x14ac:dyDescent="0.25">
      <c r="A44" s="5" t="s">
        <v>85</v>
      </c>
      <c r="B44" s="34" t="s">
        <v>86</v>
      </c>
      <c r="C44" s="6">
        <v>949</v>
      </c>
      <c r="D44" s="6">
        <v>767</v>
      </c>
      <c r="E44" s="6">
        <v>809</v>
      </c>
      <c r="F44" s="6">
        <v>1299</v>
      </c>
      <c r="G44" s="6">
        <v>278</v>
      </c>
      <c r="H44" s="6">
        <v>-2634</v>
      </c>
    </row>
    <row r="45" spans="1:10" ht="14.25" customHeight="1" thickTop="1" thickBot="1" x14ac:dyDescent="0.25">
      <c r="A45" s="5" t="s">
        <v>87</v>
      </c>
      <c r="B45" s="34" t="s">
        <v>88</v>
      </c>
      <c r="C45" s="6">
        <v>-9276</v>
      </c>
      <c r="D45" s="6">
        <v>-6322</v>
      </c>
      <c r="E45" s="6">
        <v>-2052</v>
      </c>
      <c r="F45" s="6">
        <v>-86181</v>
      </c>
      <c r="G45" s="6">
        <v>-95862</v>
      </c>
      <c r="H45" s="6">
        <v>-63854</v>
      </c>
    </row>
    <row r="46" spans="1:10" ht="14.25" customHeight="1" thickTop="1" thickBot="1" x14ac:dyDescent="0.25">
      <c r="A46" s="9" t="s">
        <v>89</v>
      </c>
      <c r="B46" s="35" t="s">
        <v>90</v>
      </c>
      <c r="C46" s="10">
        <v>-20265</v>
      </c>
      <c r="D46" s="10">
        <v>-9473</v>
      </c>
      <c r="E46" s="10">
        <v>-19826</v>
      </c>
      <c r="F46" s="10">
        <v>-96008</v>
      </c>
      <c r="G46" s="10">
        <v>226099</v>
      </c>
      <c r="H46" s="10">
        <v>240727</v>
      </c>
    </row>
    <row r="47" spans="1:10" ht="14.25" customHeight="1" thickTop="1" thickBot="1" x14ac:dyDescent="0.25">
      <c r="A47" s="11" t="s">
        <v>91</v>
      </c>
      <c r="B47" s="36" t="s">
        <v>92</v>
      </c>
      <c r="C47" s="12">
        <v>-20265</v>
      </c>
      <c r="D47" s="12">
        <v>-9473</v>
      </c>
      <c r="E47" s="12">
        <v>-19826</v>
      </c>
      <c r="F47" s="12">
        <v>-96008</v>
      </c>
      <c r="G47" s="12">
        <v>226099</v>
      </c>
      <c r="H47" s="12">
        <v>240727</v>
      </c>
    </row>
    <row r="48" spans="1:10" ht="14.25" customHeight="1" thickTop="1" thickBot="1" x14ac:dyDescent="0.25">
      <c r="A48" s="7" t="s">
        <v>93</v>
      </c>
      <c r="B48" s="33" t="s">
        <v>94</v>
      </c>
      <c r="C48" s="8"/>
      <c r="D48" s="8"/>
      <c r="E48" s="8"/>
      <c r="F48" s="8"/>
      <c r="G48" s="8"/>
      <c r="H48" s="8"/>
    </row>
    <row r="49" spans="1:8" ht="14.25" customHeight="1" thickTop="1" thickBot="1" x14ac:dyDescent="0.25">
      <c r="A49" s="5" t="s">
        <v>95</v>
      </c>
      <c r="B49" s="34" t="s">
        <v>96</v>
      </c>
      <c r="C49" s="6">
        <v>52049</v>
      </c>
      <c r="D49" s="6">
        <v>47429</v>
      </c>
      <c r="E49" s="6">
        <v>48354</v>
      </c>
      <c r="F49" s="6">
        <v>176606</v>
      </c>
      <c r="G49" s="41">
        <v>0</v>
      </c>
      <c r="H49" s="41">
        <v>0</v>
      </c>
    </row>
    <row r="50" spans="1:8" ht="14.25" customHeight="1" thickTop="1" thickBot="1" x14ac:dyDescent="0.25">
      <c r="A50" s="5" t="s">
        <v>98</v>
      </c>
      <c r="B50" s="34" t="s">
        <v>99</v>
      </c>
      <c r="C50" s="41">
        <v>0</v>
      </c>
      <c r="D50" s="41">
        <v>0</v>
      </c>
      <c r="E50" s="6">
        <v>1672</v>
      </c>
      <c r="F50" s="6">
        <v>6282</v>
      </c>
      <c r="G50" s="6">
        <v>12982</v>
      </c>
      <c r="H50" s="6">
        <v>9812</v>
      </c>
    </row>
    <row r="51" spans="1:8" ht="14.25" customHeight="1" thickTop="1" thickBot="1" x14ac:dyDescent="0.25">
      <c r="A51" s="5" t="s">
        <v>100</v>
      </c>
      <c r="B51" s="34" t="s">
        <v>101</v>
      </c>
      <c r="C51" s="41">
        <v>0</v>
      </c>
      <c r="D51" s="41">
        <v>0</v>
      </c>
      <c r="E51" s="6">
        <v>120</v>
      </c>
      <c r="F51" s="6">
        <v>131</v>
      </c>
      <c r="G51" s="41">
        <v>0</v>
      </c>
      <c r="H51" s="41">
        <v>0</v>
      </c>
    </row>
    <row r="52" spans="1:8" ht="14.25" customHeight="1" thickTop="1" thickBot="1" x14ac:dyDescent="0.25">
      <c r="A52" s="5" t="s">
        <v>102</v>
      </c>
      <c r="B52" s="34" t="s">
        <v>343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6">
        <v>164</v>
      </c>
    </row>
    <row r="53" spans="1:8" ht="14.25" customHeight="1" thickTop="1" thickBot="1" x14ac:dyDescent="0.25">
      <c r="A53" s="11" t="s">
        <v>103</v>
      </c>
      <c r="B53" s="36" t="s">
        <v>104</v>
      </c>
      <c r="C53" s="12">
        <v>52049</v>
      </c>
      <c r="D53" s="12">
        <v>47429</v>
      </c>
      <c r="E53" s="12">
        <v>50146</v>
      </c>
      <c r="F53" s="12">
        <v>183019</v>
      </c>
      <c r="G53" s="12">
        <v>12982</v>
      </c>
      <c r="H53" s="12">
        <v>9976</v>
      </c>
    </row>
    <row r="54" spans="1:8" ht="14.25" customHeight="1" thickTop="1" thickBot="1" x14ac:dyDescent="0.25">
      <c r="A54" s="7" t="s">
        <v>105</v>
      </c>
      <c r="B54" s="33" t="s">
        <v>106</v>
      </c>
      <c r="C54" s="8"/>
      <c r="D54" s="8"/>
      <c r="E54" s="8"/>
      <c r="F54" s="8"/>
      <c r="G54" s="8"/>
      <c r="H54" s="8"/>
    </row>
    <row r="55" spans="1:8" ht="14.25" customHeight="1" thickTop="1" thickBot="1" x14ac:dyDescent="0.25">
      <c r="A55" s="5" t="s">
        <v>107</v>
      </c>
      <c r="B55" s="34" t="s">
        <v>108</v>
      </c>
      <c r="C55" s="6">
        <v>19050</v>
      </c>
      <c r="D55" s="6">
        <v>15643</v>
      </c>
      <c r="E55" s="6">
        <v>10953</v>
      </c>
      <c r="F55" s="6">
        <v>37797</v>
      </c>
      <c r="G55" s="6">
        <v>52687</v>
      </c>
      <c r="H55" s="6">
        <v>24302</v>
      </c>
    </row>
    <row r="56" spans="1:8" ht="14.25" customHeight="1" thickTop="1" thickBot="1" x14ac:dyDescent="0.25">
      <c r="A56" s="5" t="s">
        <v>109</v>
      </c>
      <c r="B56" s="34" t="s">
        <v>110</v>
      </c>
      <c r="C56" s="41">
        <v>0</v>
      </c>
      <c r="D56" s="41">
        <v>0</v>
      </c>
      <c r="E56" s="6">
        <v>2871</v>
      </c>
      <c r="F56" s="6">
        <v>3360</v>
      </c>
      <c r="G56" s="6">
        <v>3126</v>
      </c>
      <c r="H56" s="6">
        <v>2680</v>
      </c>
    </row>
    <row r="57" spans="1:8" ht="14.25" customHeight="1" thickTop="1" thickBot="1" x14ac:dyDescent="0.25">
      <c r="A57" s="5" t="s">
        <v>111</v>
      </c>
      <c r="B57" s="34" t="s">
        <v>112</v>
      </c>
      <c r="C57" s="6">
        <v>2</v>
      </c>
      <c r="D57" s="6">
        <v>16</v>
      </c>
      <c r="E57" s="6">
        <v>739</v>
      </c>
      <c r="F57" s="6">
        <v>3126</v>
      </c>
      <c r="G57" s="6">
        <v>723</v>
      </c>
      <c r="H57" s="6">
        <v>4617</v>
      </c>
    </row>
    <row r="58" spans="1:8" ht="14.25" customHeight="1" thickTop="1" thickBot="1" x14ac:dyDescent="0.25">
      <c r="A58" s="5" t="s">
        <v>113</v>
      </c>
      <c r="B58" s="34" t="s">
        <v>114</v>
      </c>
      <c r="C58" s="41">
        <v>0</v>
      </c>
      <c r="D58" s="41">
        <v>0</v>
      </c>
      <c r="E58" s="6">
        <v>1197</v>
      </c>
      <c r="F58" s="6">
        <v>2779</v>
      </c>
      <c r="G58" s="6">
        <v>4275</v>
      </c>
      <c r="H58" s="6">
        <v>4015</v>
      </c>
    </row>
    <row r="59" spans="1:8" ht="14.25" customHeight="1" thickTop="1" thickBot="1" x14ac:dyDescent="0.25">
      <c r="A59" s="5" t="s">
        <v>115</v>
      </c>
      <c r="B59" s="34" t="s">
        <v>116</v>
      </c>
      <c r="C59" s="41">
        <v>0</v>
      </c>
      <c r="D59" s="41">
        <v>0</v>
      </c>
      <c r="E59" s="6">
        <v>7035</v>
      </c>
      <c r="F59" s="6">
        <v>7759</v>
      </c>
      <c r="G59" s="6">
        <v>54</v>
      </c>
      <c r="H59" s="41">
        <v>0</v>
      </c>
    </row>
    <row r="60" spans="1:8" ht="14.25" customHeight="1" thickTop="1" thickBot="1" x14ac:dyDescent="0.25">
      <c r="A60" s="7" t="s">
        <v>117</v>
      </c>
      <c r="B60" s="33" t="s">
        <v>118</v>
      </c>
      <c r="C60" s="8">
        <v>19052</v>
      </c>
      <c r="D60" s="8">
        <v>15659</v>
      </c>
      <c r="E60" s="8">
        <v>22795</v>
      </c>
      <c r="F60" s="8">
        <v>54821</v>
      </c>
      <c r="G60" s="8">
        <v>60865</v>
      </c>
      <c r="H60" s="8">
        <v>35614</v>
      </c>
    </row>
    <row r="61" spans="1:8" ht="14.25" customHeight="1" thickTop="1" thickBot="1" x14ac:dyDescent="0.25">
      <c r="A61" s="11" t="s">
        <v>119</v>
      </c>
      <c r="B61" s="36" t="s">
        <v>120</v>
      </c>
      <c r="C61" s="12">
        <v>50836</v>
      </c>
      <c r="D61" s="12">
        <v>53615</v>
      </c>
      <c r="E61" s="12">
        <v>53115</v>
      </c>
      <c r="F61" s="12">
        <v>141832</v>
      </c>
      <c r="G61" s="12">
        <v>299946</v>
      </c>
      <c r="H61" s="12">
        <v>286317</v>
      </c>
    </row>
    <row r="62" spans="1:8" ht="14.25" customHeight="1" thickTop="1" thickBot="1" x14ac:dyDescent="0.25">
      <c r="A62" s="1"/>
      <c r="B62" s="1"/>
      <c r="C62" s="13"/>
      <c r="D62" s="13"/>
      <c r="E62" s="13"/>
      <c r="F62" s="13"/>
      <c r="G62" s="13"/>
      <c r="H62" s="13"/>
    </row>
    <row r="63" spans="1:8" ht="14.25" customHeight="1" thickTop="1" thickBot="1" x14ac:dyDescent="0.25">
      <c r="A63" s="3" t="s">
        <v>121</v>
      </c>
      <c r="B63" s="40" t="s">
        <v>122</v>
      </c>
      <c r="C63" s="4">
        <v>2017</v>
      </c>
      <c r="D63" s="4">
        <v>2018</v>
      </c>
      <c r="E63" s="4">
        <v>2019</v>
      </c>
      <c r="F63" s="4">
        <v>2020</v>
      </c>
      <c r="G63" s="4">
        <v>2021</v>
      </c>
      <c r="H63" s="4">
        <v>2022</v>
      </c>
    </row>
    <row r="64" spans="1:8" ht="14.25" customHeight="1" thickTop="1" thickBot="1" x14ac:dyDescent="0.25">
      <c r="A64" s="33" t="s">
        <v>123</v>
      </c>
      <c r="B64" s="33" t="s">
        <v>240</v>
      </c>
      <c r="C64" s="8"/>
      <c r="D64" s="8"/>
      <c r="E64" s="8"/>
      <c r="F64" s="8"/>
      <c r="G64" s="8"/>
      <c r="H64" s="8"/>
    </row>
    <row r="65" spans="1:10" ht="14.25" customHeight="1" thickTop="1" thickBot="1" x14ac:dyDescent="0.25">
      <c r="A65" s="33" t="s">
        <v>35</v>
      </c>
      <c r="B65" s="33" t="s">
        <v>36</v>
      </c>
      <c r="C65" s="8">
        <v>-9259</v>
      </c>
      <c r="D65" s="8">
        <v>4688</v>
      </c>
      <c r="E65" s="8">
        <v>8853</v>
      </c>
      <c r="F65" s="8">
        <v>-76244</v>
      </c>
      <c r="G65" s="8">
        <v>-1001</v>
      </c>
      <c r="H65" s="8">
        <v>39054</v>
      </c>
      <c r="I65" s="38"/>
      <c r="J65" s="38"/>
    </row>
    <row r="66" spans="1:10" ht="14.25" customHeight="1" thickTop="1" thickBot="1" x14ac:dyDescent="0.25">
      <c r="A66" s="34" t="s">
        <v>125</v>
      </c>
      <c r="B66" s="34" t="s">
        <v>241</v>
      </c>
      <c r="C66" s="6"/>
      <c r="D66" s="6"/>
      <c r="E66" s="6"/>
      <c r="F66" s="6"/>
      <c r="G66" s="6"/>
      <c r="H66" s="6"/>
    </row>
    <row r="67" spans="1:10" ht="14.25" customHeight="1" thickTop="1" thickBot="1" x14ac:dyDescent="0.25">
      <c r="A67" s="34" t="s">
        <v>127</v>
      </c>
      <c r="B67" s="34" t="s">
        <v>128</v>
      </c>
      <c r="C67" s="6">
        <v>409</v>
      </c>
      <c r="D67" s="6">
        <v>531</v>
      </c>
      <c r="E67" s="6">
        <v>2029</v>
      </c>
      <c r="F67" s="6">
        <v>3330</v>
      </c>
      <c r="G67" s="6">
        <v>8020</v>
      </c>
      <c r="H67" s="6">
        <v>11080</v>
      </c>
      <c r="I67" s="38"/>
      <c r="J67" s="38"/>
    </row>
    <row r="68" spans="1:10" ht="14.25" customHeight="1" thickTop="1" thickBot="1" x14ac:dyDescent="0.25">
      <c r="A68" s="5" t="s">
        <v>331</v>
      </c>
      <c r="B68" s="34" t="s">
        <v>333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6">
        <v>26087</v>
      </c>
      <c r="I68" s="38"/>
      <c r="J68" s="38"/>
    </row>
    <row r="69" spans="1:10" ht="14.25" customHeight="1" thickTop="1" thickBot="1" x14ac:dyDescent="0.25">
      <c r="A69" s="34" t="s">
        <v>131</v>
      </c>
      <c r="B69" s="34" t="s">
        <v>242</v>
      </c>
      <c r="C69" s="6">
        <v>-223</v>
      </c>
      <c r="D69" s="6">
        <v>-269</v>
      </c>
      <c r="E69" s="6">
        <v>-116</v>
      </c>
      <c r="F69" s="6">
        <v>67</v>
      </c>
      <c r="G69" s="6">
        <v>2507</v>
      </c>
      <c r="H69" s="6">
        <v>-1708</v>
      </c>
      <c r="I69" s="38"/>
      <c r="J69" s="38"/>
    </row>
    <row r="70" spans="1:10" ht="14.25" customHeight="1" thickTop="1" thickBot="1" x14ac:dyDescent="0.25">
      <c r="A70" s="34" t="s">
        <v>243</v>
      </c>
      <c r="B70" s="34" t="s">
        <v>244</v>
      </c>
      <c r="C70" s="6">
        <v>1052</v>
      </c>
      <c r="D70" s="6">
        <v>-1200</v>
      </c>
      <c r="E70" s="6">
        <v>-205</v>
      </c>
      <c r="F70" s="6">
        <v>248</v>
      </c>
      <c r="G70" s="41">
        <v>0</v>
      </c>
      <c r="H70" s="6">
        <v>-2850</v>
      </c>
    </row>
    <row r="71" spans="1:10" ht="14.25" customHeight="1" thickTop="1" thickBot="1" x14ac:dyDescent="0.25">
      <c r="A71" s="34" t="s">
        <v>132</v>
      </c>
      <c r="B71" s="34" t="s">
        <v>245</v>
      </c>
      <c r="C71" s="41">
        <v>0</v>
      </c>
      <c r="D71" s="41">
        <v>0</v>
      </c>
      <c r="E71" s="6">
        <v>11</v>
      </c>
      <c r="F71" s="6">
        <v>-114</v>
      </c>
      <c r="G71" s="6">
        <v>516</v>
      </c>
      <c r="H71" s="6">
        <v>67</v>
      </c>
      <c r="I71" s="38"/>
      <c r="J71" s="38"/>
    </row>
    <row r="72" spans="1:10" ht="14.25" customHeight="1" thickTop="1" thickBot="1" x14ac:dyDescent="0.25">
      <c r="A72" s="34" t="s">
        <v>134</v>
      </c>
      <c r="B72" s="34" t="s">
        <v>135</v>
      </c>
      <c r="C72" s="41">
        <v>0</v>
      </c>
      <c r="D72" s="41">
        <v>0</v>
      </c>
      <c r="E72" s="41">
        <v>0</v>
      </c>
      <c r="F72" s="6">
        <v>217</v>
      </c>
      <c r="G72" s="41">
        <v>0</v>
      </c>
      <c r="H72" s="41">
        <v>0</v>
      </c>
      <c r="I72" s="38"/>
      <c r="J72" s="38"/>
    </row>
    <row r="73" spans="1:10" ht="14.25" customHeight="1" thickTop="1" thickBot="1" x14ac:dyDescent="0.25">
      <c r="A73" s="34" t="s">
        <v>136</v>
      </c>
      <c r="B73" s="34" t="s">
        <v>137</v>
      </c>
      <c r="C73" s="6">
        <v>312</v>
      </c>
      <c r="D73" s="6">
        <v>1903</v>
      </c>
      <c r="E73" s="6">
        <v>2053</v>
      </c>
      <c r="F73" s="6">
        <v>3758</v>
      </c>
      <c r="G73" s="6">
        <v>11760</v>
      </c>
      <c r="H73" s="6">
        <v>3082</v>
      </c>
      <c r="I73" s="38"/>
      <c r="J73" s="38"/>
    </row>
    <row r="74" spans="1:10" ht="14.25" customHeight="1" thickTop="1" thickBot="1" x14ac:dyDescent="0.25">
      <c r="A74" s="34" t="s">
        <v>138</v>
      </c>
      <c r="B74" s="34" t="s">
        <v>139</v>
      </c>
      <c r="C74" s="6">
        <v>3449</v>
      </c>
      <c r="D74" s="6">
        <v>1443</v>
      </c>
      <c r="E74" s="6">
        <v>3867</v>
      </c>
      <c r="F74" s="6">
        <v>128249</v>
      </c>
      <c r="G74" s="6">
        <v>38997</v>
      </c>
      <c r="H74" s="41">
        <v>0</v>
      </c>
      <c r="I74" s="38"/>
    </row>
    <row r="75" spans="1:10" ht="14.25" customHeight="1" thickTop="1" thickBot="1" x14ac:dyDescent="0.25">
      <c r="A75" s="34" t="s">
        <v>142</v>
      </c>
      <c r="B75" s="34" t="s">
        <v>143</v>
      </c>
      <c r="C75" s="6"/>
      <c r="D75" s="6"/>
      <c r="E75" s="6"/>
      <c r="F75" s="6"/>
      <c r="G75" s="6"/>
      <c r="H75" s="6"/>
    </row>
    <row r="76" spans="1:10" ht="14.25" customHeight="1" thickTop="1" thickBot="1" x14ac:dyDescent="0.25">
      <c r="A76" s="34" t="s">
        <v>144</v>
      </c>
      <c r="B76" s="34" t="s">
        <v>145</v>
      </c>
      <c r="C76" s="6">
        <v>-12529</v>
      </c>
      <c r="D76" s="6">
        <v>1490</v>
      </c>
      <c r="E76" s="6">
        <v>-4949</v>
      </c>
      <c r="F76" s="6">
        <v>-8038</v>
      </c>
      <c r="G76" s="6">
        <v>-38</v>
      </c>
      <c r="H76" s="6">
        <v>1928</v>
      </c>
      <c r="I76" s="38"/>
      <c r="J76" s="38"/>
    </row>
    <row r="77" spans="1:10" ht="14.25" customHeight="1" thickTop="1" thickBot="1" x14ac:dyDescent="0.25">
      <c r="A77" s="34" t="s">
        <v>107</v>
      </c>
      <c r="B77" s="34" t="s">
        <v>246</v>
      </c>
      <c r="C77" s="6">
        <v>12728</v>
      </c>
      <c r="D77" s="6">
        <v>-3407</v>
      </c>
      <c r="E77" s="6">
        <v>-4998</v>
      </c>
      <c r="F77" s="6">
        <v>26087</v>
      </c>
      <c r="G77" s="6">
        <v>-13132</v>
      </c>
      <c r="H77" s="6">
        <v>816</v>
      </c>
      <c r="I77" s="38"/>
      <c r="J77" s="38"/>
    </row>
    <row r="78" spans="1:10" ht="14.25" customHeight="1" thickTop="1" thickBot="1" x14ac:dyDescent="0.25">
      <c r="A78" s="34" t="s">
        <v>109</v>
      </c>
      <c r="B78" s="34" t="s">
        <v>147</v>
      </c>
      <c r="C78" s="41">
        <v>0</v>
      </c>
      <c r="D78" s="41">
        <v>0</v>
      </c>
      <c r="E78" s="6">
        <v>2871</v>
      </c>
      <c r="F78" s="6">
        <v>489</v>
      </c>
      <c r="G78" s="6">
        <v>-234</v>
      </c>
      <c r="H78" s="6">
        <v>-446</v>
      </c>
      <c r="I78" s="38"/>
      <c r="J78" s="38"/>
    </row>
    <row r="79" spans="1:10" ht="14.25" customHeight="1" thickTop="1" thickBot="1" x14ac:dyDescent="0.25">
      <c r="A79" s="34" t="s">
        <v>115</v>
      </c>
      <c r="B79" s="34" t="s">
        <v>148</v>
      </c>
      <c r="C79" s="41">
        <v>0</v>
      </c>
      <c r="D79" s="41">
        <v>0</v>
      </c>
      <c r="E79" s="6">
        <v>7035</v>
      </c>
      <c r="F79" s="6">
        <v>724</v>
      </c>
      <c r="G79" s="6">
        <v>-7705</v>
      </c>
      <c r="H79" s="6">
        <v>-54</v>
      </c>
      <c r="I79" s="38"/>
      <c r="J79" s="38"/>
    </row>
    <row r="80" spans="1:10" ht="14.25" customHeight="1" thickTop="1" thickBot="1" x14ac:dyDescent="0.25">
      <c r="A80" s="34" t="s">
        <v>140</v>
      </c>
      <c r="B80" s="34" t="s">
        <v>149</v>
      </c>
      <c r="C80" s="41">
        <v>0</v>
      </c>
      <c r="D80" s="41">
        <v>0</v>
      </c>
      <c r="E80" s="41">
        <v>0</v>
      </c>
      <c r="F80" s="6">
        <v>183</v>
      </c>
      <c r="G80" s="6">
        <v>-180</v>
      </c>
      <c r="H80" s="6">
        <v>101</v>
      </c>
      <c r="I80" s="38"/>
      <c r="J80" s="38"/>
    </row>
    <row r="81" spans="1:10" ht="14.25" customHeight="1" thickTop="1" thickBot="1" x14ac:dyDescent="0.25">
      <c r="A81" s="36" t="s">
        <v>123</v>
      </c>
      <c r="B81" s="36" t="s">
        <v>150</v>
      </c>
      <c r="C81" s="12">
        <v>-4061</v>
      </c>
      <c r="D81" s="12">
        <v>5179</v>
      </c>
      <c r="E81" s="12">
        <v>16451</v>
      </c>
      <c r="F81" s="12">
        <v>78956</v>
      </c>
      <c r="G81" s="12">
        <v>39510</v>
      </c>
      <c r="H81" s="12">
        <v>77157</v>
      </c>
      <c r="I81" s="38"/>
      <c r="J81" s="38"/>
    </row>
    <row r="82" spans="1:10" ht="14.25" customHeight="1" thickTop="1" thickBot="1" x14ac:dyDescent="0.25">
      <c r="A82" s="34" t="s">
        <v>151</v>
      </c>
      <c r="B82" s="34" t="s">
        <v>152</v>
      </c>
      <c r="C82" s="6">
        <v>-699</v>
      </c>
      <c r="D82" s="6">
        <v>-726</v>
      </c>
      <c r="E82" s="6">
        <v>-3459</v>
      </c>
      <c r="F82" s="6">
        <v>-5725</v>
      </c>
      <c r="G82" s="6">
        <v>-9741</v>
      </c>
      <c r="H82" s="6">
        <v>-6200</v>
      </c>
      <c r="I82" s="38"/>
      <c r="J82" s="38"/>
    </row>
    <row r="83" spans="1:10" ht="14.25" customHeight="1" thickTop="1" thickBot="1" x14ac:dyDescent="0.25">
      <c r="A83" s="36" t="s">
        <v>153</v>
      </c>
      <c r="B83" s="36" t="s">
        <v>154</v>
      </c>
      <c r="C83" s="12">
        <v>-4760</v>
      </c>
      <c r="D83" s="12">
        <v>4453</v>
      </c>
      <c r="E83" s="12">
        <v>12992</v>
      </c>
      <c r="F83" s="12">
        <v>73231</v>
      </c>
      <c r="G83" s="12">
        <v>29769</v>
      </c>
      <c r="H83" s="12">
        <v>70957</v>
      </c>
      <c r="I83" s="38"/>
      <c r="J83" s="38"/>
    </row>
    <row r="84" spans="1:10" ht="14.25" customHeight="1" thickTop="1" thickBot="1" x14ac:dyDescent="0.25">
      <c r="A84" s="1"/>
      <c r="B84" s="1"/>
      <c r="C84" s="13"/>
      <c r="D84" s="13"/>
      <c r="E84" s="13"/>
      <c r="F84" s="13"/>
      <c r="G84" s="13"/>
      <c r="H84" s="13"/>
      <c r="J84" s="38"/>
    </row>
    <row r="85" spans="1:10" ht="14.25" customHeight="1" thickTop="1" thickBot="1" x14ac:dyDescent="0.25">
      <c r="A85" s="33" t="s">
        <v>155</v>
      </c>
      <c r="B85" s="33" t="s">
        <v>156</v>
      </c>
      <c r="C85" s="8"/>
      <c r="D85" s="8"/>
      <c r="E85" s="8"/>
      <c r="F85" s="8"/>
      <c r="G85" s="8"/>
      <c r="H85" s="8"/>
      <c r="J85" s="38"/>
    </row>
    <row r="86" spans="1:10" ht="14.25" customHeight="1" thickTop="1" thickBot="1" x14ac:dyDescent="0.25">
      <c r="A86" s="34" t="s">
        <v>247</v>
      </c>
      <c r="B86" s="34" t="s">
        <v>158</v>
      </c>
      <c r="C86" s="6">
        <v>-827</v>
      </c>
      <c r="D86" s="6">
        <v>-826</v>
      </c>
      <c r="E86" s="6">
        <v>-1085</v>
      </c>
      <c r="F86" s="6">
        <v>-2140</v>
      </c>
      <c r="G86" s="6">
        <v>-2595</v>
      </c>
      <c r="H86" s="6">
        <v>-1013</v>
      </c>
      <c r="I86" s="38"/>
      <c r="J86" s="38"/>
    </row>
    <row r="87" spans="1:10" ht="14.25" customHeight="1" thickTop="1" thickBot="1" x14ac:dyDescent="0.25">
      <c r="A87" s="34" t="s">
        <v>159</v>
      </c>
      <c r="B87" s="34" t="s">
        <v>160</v>
      </c>
      <c r="C87" s="6">
        <v>-174</v>
      </c>
      <c r="D87" s="6">
        <v>0</v>
      </c>
      <c r="E87" s="6">
        <v>0</v>
      </c>
      <c r="F87" s="6">
        <v>-1297</v>
      </c>
      <c r="G87" s="6">
        <v>-3860</v>
      </c>
      <c r="H87" s="6">
        <v>-3488</v>
      </c>
      <c r="I87" s="38"/>
      <c r="J87" s="38"/>
    </row>
    <row r="88" spans="1:10" ht="14.25" customHeight="1" thickTop="1" thickBot="1" x14ac:dyDescent="0.25">
      <c r="A88" s="34" t="s">
        <v>163</v>
      </c>
      <c r="B88" s="34" t="s">
        <v>347</v>
      </c>
      <c r="C88" s="41">
        <v>0</v>
      </c>
      <c r="D88" s="41">
        <v>0</v>
      </c>
      <c r="E88" s="41">
        <v>0</v>
      </c>
      <c r="F88" s="41">
        <v>0</v>
      </c>
      <c r="G88" s="6">
        <v>-9500</v>
      </c>
      <c r="H88" s="6">
        <v>-29400</v>
      </c>
      <c r="I88" s="38"/>
      <c r="J88" s="38"/>
    </row>
    <row r="89" spans="1:10" ht="14.25" customHeight="1" thickTop="1" thickBot="1" x14ac:dyDescent="0.25">
      <c r="A89" s="34" t="s">
        <v>161</v>
      </c>
      <c r="B89" s="34" t="s">
        <v>162</v>
      </c>
      <c r="C89" s="41">
        <v>0</v>
      </c>
      <c r="D89" s="41">
        <v>0</v>
      </c>
      <c r="E89" s="41">
        <v>0</v>
      </c>
      <c r="F89" s="6">
        <v>-2088</v>
      </c>
      <c r="G89" s="41">
        <v>0</v>
      </c>
      <c r="H89" s="6" t="s">
        <v>97</v>
      </c>
      <c r="I89" s="38"/>
      <c r="J89" s="38"/>
    </row>
    <row r="90" spans="1:10" ht="14.25" customHeight="1" thickTop="1" thickBot="1" x14ac:dyDescent="0.25">
      <c r="A90" s="34" t="s">
        <v>164</v>
      </c>
      <c r="B90" s="34" t="s">
        <v>165</v>
      </c>
      <c r="C90" s="6">
        <v>269</v>
      </c>
      <c r="D90" s="6">
        <v>269</v>
      </c>
      <c r="E90" s="6">
        <v>519</v>
      </c>
      <c r="F90" s="6">
        <v>67</v>
      </c>
      <c r="G90" s="6" t="s">
        <v>97</v>
      </c>
      <c r="H90" s="6">
        <v>1346</v>
      </c>
      <c r="I90" s="38"/>
      <c r="J90" s="38"/>
    </row>
    <row r="91" spans="1:10" ht="14.25" customHeight="1" thickTop="1" thickBot="1" x14ac:dyDescent="0.25">
      <c r="A91" s="36" t="s">
        <v>166</v>
      </c>
      <c r="B91" s="36" t="s">
        <v>167</v>
      </c>
      <c r="C91" s="12">
        <v>-732</v>
      </c>
      <c r="D91" s="12">
        <v>-557</v>
      </c>
      <c r="E91" s="12">
        <v>-566</v>
      </c>
      <c r="F91" s="12">
        <v>-5458</v>
      </c>
      <c r="G91" s="12">
        <v>-15955</v>
      </c>
      <c r="H91" s="12">
        <v>-32555</v>
      </c>
      <c r="I91" s="38"/>
      <c r="J91" s="38"/>
    </row>
    <row r="92" spans="1:10" ht="14.25" customHeight="1" thickTop="1" thickBot="1" x14ac:dyDescent="0.25">
      <c r="A92" s="1"/>
      <c r="B92" s="1"/>
      <c r="C92" s="13"/>
      <c r="D92" s="13"/>
      <c r="E92" s="13"/>
      <c r="F92" s="13"/>
      <c r="G92" s="13"/>
      <c r="H92" s="13"/>
      <c r="J92" s="38"/>
    </row>
    <row r="93" spans="1:10" ht="14.25" customHeight="1" thickTop="1" thickBot="1" x14ac:dyDescent="0.25">
      <c r="A93" s="33" t="s">
        <v>168</v>
      </c>
      <c r="B93" s="33" t="s">
        <v>248</v>
      </c>
      <c r="C93" s="8"/>
      <c r="D93" s="8"/>
      <c r="E93" s="8"/>
      <c r="F93" s="8"/>
      <c r="G93" s="8"/>
      <c r="H93" s="8"/>
      <c r="I93" s="38"/>
      <c r="J93" s="38"/>
    </row>
    <row r="94" spans="1:10" ht="14.25" customHeight="1" thickTop="1" thickBot="1" x14ac:dyDescent="0.25">
      <c r="A94" s="34" t="s">
        <v>336</v>
      </c>
      <c r="B94" s="34" t="s">
        <v>337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6">
        <v>-20090</v>
      </c>
      <c r="I94" s="38"/>
      <c r="J94" s="38"/>
    </row>
    <row r="95" spans="1:10" ht="14.25" customHeight="1" thickTop="1" thickBot="1" x14ac:dyDescent="0.25">
      <c r="A95" s="34" t="s">
        <v>249</v>
      </c>
      <c r="B95" s="34" t="s">
        <v>340</v>
      </c>
      <c r="C95" s="41">
        <v>0</v>
      </c>
      <c r="D95" s="41">
        <v>0</v>
      </c>
      <c r="E95" s="41">
        <v>0</v>
      </c>
      <c r="F95" s="41">
        <v>0</v>
      </c>
      <c r="G95" s="6">
        <v>152929</v>
      </c>
      <c r="H95" s="41">
        <v>0</v>
      </c>
      <c r="I95" s="38"/>
      <c r="J95" s="38"/>
    </row>
    <row r="96" spans="1:10" ht="14.25" customHeight="1" thickTop="1" thickBot="1" x14ac:dyDescent="0.25">
      <c r="A96" s="34" t="s">
        <v>171</v>
      </c>
      <c r="B96" s="34" t="s">
        <v>172</v>
      </c>
      <c r="C96" s="41">
        <v>0</v>
      </c>
      <c r="D96" s="41">
        <v>0</v>
      </c>
      <c r="E96" s="41">
        <v>0</v>
      </c>
      <c r="F96" s="41">
        <v>0</v>
      </c>
      <c r="G96" s="6">
        <v>-43976</v>
      </c>
      <c r="H96" s="41">
        <v>0</v>
      </c>
      <c r="I96" s="38"/>
      <c r="J96" s="38"/>
    </row>
    <row r="97" spans="1:10" ht="14.25" customHeight="1" thickTop="1" thickBot="1" x14ac:dyDescent="0.25">
      <c r="A97" s="34" t="s">
        <v>174</v>
      </c>
      <c r="B97" s="34" t="s">
        <v>175</v>
      </c>
      <c r="C97" s="6">
        <v>12</v>
      </c>
      <c r="D97" s="6">
        <v>57</v>
      </c>
      <c r="E97" s="41">
        <v>0</v>
      </c>
      <c r="F97" s="6">
        <v>8234</v>
      </c>
      <c r="G97" s="41">
        <v>0</v>
      </c>
      <c r="H97" s="41">
        <v>0</v>
      </c>
      <c r="I97" s="38"/>
      <c r="J97" s="38"/>
    </row>
    <row r="98" spans="1:10" ht="14.25" customHeight="1" thickTop="1" thickBot="1" x14ac:dyDescent="0.25">
      <c r="A98" s="34" t="s">
        <v>176</v>
      </c>
      <c r="B98" s="34" t="s">
        <v>177</v>
      </c>
      <c r="C98" s="6">
        <v>48600</v>
      </c>
      <c r="D98" s="41">
        <v>0</v>
      </c>
      <c r="E98" s="41">
        <v>0</v>
      </c>
      <c r="F98" s="6">
        <v>1447</v>
      </c>
      <c r="G98" s="41">
        <v>0</v>
      </c>
      <c r="H98" s="41">
        <v>0</v>
      </c>
      <c r="I98" s="38"/>
      <c r="J98" s="38"/>
    </row>
    <row r="99" spans="1:10" ht="14.25" customHeight="1" thickTop="1" thickBot="1" x14ac:dyDescent="0.25">
      <c r="A99" s="34" t="s">
        <v>178</v>
      </c>
      <c r="B99" s="34" t="s">
        <v>179</v>
      </c>
      <c r="C99" s="6">
        <v>-19865</v>
      </c>
      <c r="D99" s="41">
        <v>0</v>
      </c>
      <c r="E99" s="6">
        <v>-16739</v>
      </c>
      <c r="F99" s="6">
        <v>-6255</v>
      </c>
      <c r="G99" s="41">
        <v>0</v>
      </c>
      <c r="H99" s="41">
        <v>0</v>
      </c>
      <c r="I99" s="38"/>
      <c r="J99" s="38"/>
    </row>
    <row r="100" spans="1:10" ht="14.25" customHeight="1" thickTop="1" thickBot="1" x14ac:dyDescent="0.25">
      <c r="A100" s="34" t="s">
        <v>180</v>
      </c>
      <c r="B100" s="34" t="s">
        <v>250</v>
      </c>
      <c r="C100" s="6">
        <v>-1849</v>
      </c>
      <c r="D100" s="41">
        <v>0</v>
      </c>
      <c r="E100" s="41">
        <v>0</v>
      </c>
      <c r="F100" s="6">
        <v>0</v>
      </c>
      <c r="G100" s="41">
        <v>0</v>
      </c>
      <c r="H100" s="41">
        <v>0</v>
      </c>
      <c r="I100" s="38"/>
      <c r="J100" s="38"/>
    </row>
    <row r="101" spans="1:10" ht="14.25" customHeight="1" thickTop="1" thickBot="1" x14ac:dyDescent="0.25">
      <c r="A101" s="34" t="s">
        <v>181</v>
      </c>
      <c r="B101" s="34" t="s">
        <v>182</v>
      </c>
      <c r="C101" s="41">
        <v>0</v>
      </c>
      <c r="D101" s="41">
        <v>0</v>
      </c>
      <c r="E101" s="6">
        <v>-2942</v>
      </c>
      <c r="F101" s="6">
        <v>-1444</v>
      </c>
      <c r="G101" s="41">
        <v>0</v>
      </c>
      <c r="H101" s="41">
        <v>0</v>
      </c>
      <c r="I101" s="38"/>
      <c r="J101" s="38"/>
    </row>
    <row r="102" spans="1:10" ht="14.25" customHeight="1" thickTop="1" thickBot="1" x14ac:dyDescent="0.25">
      <c r="A102" s="34" t="s">
        <v>183</v>
      </c>
      <c r="B102" s="34" t="s">
        <v>251</v>
      </c>
      <c r="C102" s="41">
        <v>0</v>
      </c>
      <c r="D102" s="41">
        <v>0</v>
      </c>
      <c r="E102" s="41">
        <v>0</v>
      </c>
      <c r="F102" s="6">
        <v>-275</v>
      </c>
      <c r="G102" s="6">
        <v>-7097</v>
      </c>
      <c r="H102" s="41">
        <v>0</v>
      </c>
      <c r="I102" s="38"/>
      <c r="J102" s="38"/>
    </row>
    <row r="103" spans="1:10" ht="14.25" customHeight="1" thickTop="1" thickBot="1" x14ac:dyDescent="0.25">
      <c r="A103" s="34" t="s">
        <v>141</v>
      </c>
      <c r="B103" s="34" t="s">
        <v>339</v>
      </c>
      <c r="C103" s="41">
        <v>0</v>
      </c>
      <c r="D103" s="41">
        <v>0</v>
      </c>
      <c r="E103" s="41">
        <v>0</v>
      </c>
      <c r="F103" s="41">
        <v>0</v>
      </c>
      <c r="G103" s="6">
        <v>-2662</v>
      </c>
      <c r="H103" s="41">
        <v>0</v>
      </c>
      <c r="J103" s="38"/>
    </row>
    <row r="104" spans="1:10" ht="14.25" customHeight="1" thickTop="1" thickBot="1" x14ac:dyDescent="0.25">
      <c r="A104" s="34" t="s">
        <v>185</v>
      </c>
      <c r="B104" s="34" t="s">
        <v>186</v>
      </c>
      <c r="C104" s="41">
        <v>0</v>
      </c>
      <c r="D104" s="41">
        <v>0</v>
      </c>
      <c r="E104" s="6">
        <v>-1341</v>
      </c>
      <c r="F104" s="6">
        <v>-1784</v>
      </c>
      <c r="G104" s="6">
        <v>-3359</v>
      </c>
      <c r="H104" s="6">
        <v>-3897</v>
      </c>
      <c r="I104" s="38"/>
      <c r="J104" s="38"/>
    </row>
    <row r="105" spans="1:10" ht="14.25" customHeight="1" thickTop="1" thickBot="1" x14ac:dyDescent="0.25">
      <c r="A105" s="34" t="s">
        <v>187</v>
      </c>
      <c r="B105" s="34" t="s">
        <v>188</v>
      </c>
      <c r="C105" s="6">
        <v>-47</v>
      </c>
      <c r="D105" s="41">
        <v>0</v>
      </c>
      <c r="E105" s="6">
        <v>-110</v>
      </c>
      <c r="F105" s="6">
        <v>-139</v>
      </c>
      <c r="G105" s="6">
        <v>-575</v>
      </c>
      <c r="H105" s="6">
        <v>-400</v>
      </c>
      <c r="I105" s="38"/>
      <c r="J105" s="38"/>
    </row>
    <row r="106" spans="1:10" ht="14.25" customHeight="1" thickTop="1" thickBot="1" x14ac:dyDescent="0.25">
      <c r="A106" s="34" t="s">
        <v>189</v>
      </c>
      <c r="B106" s="34" t="s">
        <v>338</v>
      </c>
      <c r="C106" s="41">
        <v>0</v>
      </c>
      <c r="D106" s="41">
        <v>0</v>
      </c>
      <c r="E106" s="6">
        <v>21</v>
      </c>
      <c r="F106" s="6">
        <v>202</v>
      </c>
      <c r="G106" s="6">
        <v>1350</v>
      </c>
      <c r="H106" s="6">
        <v>2540</v>
      </c>
      <c r="I106" s="38"/>
      <c r="J106" s="38"/>
    </row>
    <row r="107" spans="1:10" ht="14.25" customHeight="1" thickTop="1" thickBot="1" x14ac:dyDescent="0.25">
      <c r="A107" s="36" t="s">
        <v>193</v>
      </c>
      <c r="B107" s="36" t="s">
        <v>194</v>
      </c>
      <c r="C107" s="12">
        <v>26851</v>
      </c>
      <c r="D107" s="12">
        <v>57</v>
      </c>
      <c r="E107" s="12">
        <v>-21111</v>
      </c>
      <c r="F107" s="12">
        <v>-14</v>
      </c>
      <c r="G107" s="12">
        <v>96610</v>
      </c>
      <c r="H107" s="12">
        <v>-21847</v>
      </c>
      <c r="I107" s="38"/>
      <c r="J107" s="38"/>
    </row>
    <row r="108" spans="1:10" ht="14.25" customHeight="1" thickTop="1" thickBot="1" x14ac:dyDescent="0.25">
      <c r="A108" s="1"/>
      <c r="B108" s="1"/>
      <c r="C108" s="13"/>
      <c r="D108" s="13"/>
      <c r="E108" s="13"/>
      <c r="F108" s="13"/>
      <c r="G108" s="13"/>
      <c r="H108" s="13"/>
      <c r="I108" s="38"/>
      <c r="J108" s="38"/>
    </row>
    <row r="109" spans="1:10" ht="14.25" customHeight="1" thickTop="1" thickBot="1" x14ac:dyDescent="0.25">
      <c r="A109" s="33" t="s">
        <v>195</v>
      </c>
      <c r="B109" s="33" t="s">
        <v>196</v>
      </c>
      <c r="C109" s="8">
        <v>21359</v>
      </c>
      <c r="D109" s="8">
        <v>3953</v>
      </c>
      <c r="E109" s="8">
        <v>-8685</v>
      </c>
      <c r="F109" s="8">
        <v>67759</v>
      </c>
      <c r="G109" s="8">
        <v>110424</v>
      </c>
      <c r="H109" s="8">
        <v>16555</v>
      </c>
      <c r="I109" s="38"/>
      <c r="J109" s="38"/>
    </row>
    <row r="110" spans="1:10" ht="14.25" customHeight="1" thickTop="1" thickBot="1" x14ac:dyDescent="0.25">
      <c r="A110" s="34" t="s">
        <v>197</v>
      </c>
      <c r="B110" s="34" t="s">
        <v>198</v>
      </c>
      <c r="C110" s="41">
        <v>0</v>
      </c>
      <c r="D110" s="6">
        <v>769</v>
      </c>
      <c r="E110" s="41">
        <v>0</v>
      </c>
      <c r="F110" s="6">
        <v>129</v>
      </c>
      <c r="G110" s="6">
        <v>-167</v>
      </c>
      <c r="H110" s="6">
        <v>1275</v>
      </c>
      <c r="I110" s="38"/>
      <c r="J110" s="38"/>
    </row>
    <row r="111" spans="1:10" ht="14.25" customHeight="1" thickTop="1" thickBot="1" x14ac:dyDescent="0.25">
      <c r="A111" s="33" t="s">
        <v>199</v>
      </c>
      <c r="B111" s="33" t="s">
        <v>200</v>
      </c>
      <c r="C111" s="8">
        <v>8874</v>
      </c>
      <c r="D111" s="8">
        <v>30233</v>
      </c>
      <c r="E111" s="8">
        <v>34955</v>
      </c>
      <c r="F111" s="8">
        <v>26270</v>
      </c>
      <c r="G111" s="8">
        <v>94158</v>
      </c>
      <c r="H111" s="8">
        <v>204415</v>
      </c>
    </row>
    <row r="112" spans="1:10" ht="14.25" customHeight="1" thickTop="1" thickBot="1" x14ac:dyDescent="0.25">
      <c r="A112" s="36" t="s">
        <v>201</v>
      </c>
      <c r="B112" s="36" t="s">
        <v>202</v>
      </c>
      <c r="C112" s="12">
        <v>30233</v>
      </c>
      <c r="D112" s="12">
        <v>34955</v>
      </c>
      <c r="E112" s="12">
        <v>26270</v>
      </c>
      <c r="F112" s="12">
        <v>94158</v>
      </c>
      <c r="G112" s="12">
        <v>204415</v>
      </c>
      <c r="H112" s="12">
        <v>222245</v>
      </c>
      <c r="I112" s="38"/>
      <c r="J112" s="38"/>
    </row>
    <row r="113" spans="1:8" ht="14.25" customHeight="1" thickTop="1" x14ac:dyDescent="0.2">
      <c r="A113" s="16"/>
      <c r="B113" s="16"/>
      <c r="C113" s="16"/>
      <c r="D113" s="16"/>
      <c r="E113" s="16"/>
      <c r="F113" s="16"/>
      <c r="G113" s="16"/>
      <c r="H113" s="16"/>
    </row>
    <row r="114" spans="1:8" ht="14.25" customHeight="1" x14ac:dyDescent="0.2">
      <c r="A114" s="16"/>
      <c r="B114" s="16"/>
      <c r="C114" s="16"/>
      <c r="D114" s="16"/>
      <c r="E114" s="16"/>
      <c r="F114" s="16"/>
      <c r="G114" s="16"/>
      <c r="H114" s="16"/>
    </row>
    <row r="115" spans="1:8" ht="14.25" customHeight="1" x14ac:dyDescent="0.2">
      <c r="A115" s="16"/>
      <c r="B115" s="16"/>
      <c r="C115" s="16"/>
      <c r="D115" s="16"/>
      <c r="E115" s="16"/>
      <c r="F115" s="16"/>
      <c r="G115" s="16"/>
      <c r="H115" s="16"/>
    </row>
    <row r="116" spans="1:8" ht="14.25" customHeight="1" thickBot="1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ht="14.25" customHeight="1" thickTop="1" thickBot="1" x14ac:dyDescent="0.25">
      <c r="A117" s="3" t="s">
        <v>203</v>
      </c>
      <c r="B117" s="3" t="s">
        <v>203</v>
      </c>
      <c r="C117" s="4">
        <v>2017</v>
      </c>
      <c r="D117" s="4">
        <v>2018</v>
      </c>
      <c r="E117" s="4">
        <v>2019</v>
      </c>
      <c r="F117" s="4">
        <v>2020</v>
      </c>
      <c r="G117" s="4">
        <v>2021</v>
      </c>
      <c r="H117" s="4">
        <v>2022</v>
      </c>
    </row>
    <row r="118" spans="1:8" ht="14.25" customHeight="1" thickTop="1" thickBot="1" x14ac:dyDescent="0.25">
      <c r="A118" s="5" t="s">
        <v>204</v>
      </c>
      <c r="B118" s="5" t="s">
        <v>252</v>
      </c>
      <c r="C118" s="6">
        <v>148314</v>
      </c>
      <c r="D118" s="6">
        <v>233296</v>
      </c>
      <c r="E118" s="6">
        <v>258055</v>
      </c>
      <c r="F118" s="6">
        <v>325684</v>
      </c>
      <c r="G118" s="6">
        <v>358638</v>
      </c>
      <c r="H118" s="6">
        <v>308852</v>
      </c>
    </row>
    <row r="119" spans="1:8" ht="14.25" customHeight="1" thickTop="1" thickBot="1" x14ac:dyDescent="0.25">
      <c r="A119" s="5" t="s">
        <v>205</v>
      </c>
      <c r="B119" s="5" t="s">
        <v>253</v>
      </c>
      <c r="C119" s="6">
        <v>3795</v>
      </c>
      <c r="D119" s="6">
        <v>2834</v>
      </c>
      <c r="E119" s="6">
        <v>1336</v>
      </c>
      <c r="F119" s="6">
        <v>7037</v>
      </c>
      <c r="G119" s="6">
        <v>15101</v>
      </c>
      <c r="H119" s="6">
        <v>9770</v>
      </c>
    </row>
    <row r="120" spans="1:8" ht="14.25" customHeight="1" thickTop="1" thickBot="1" x14ac:dyDescent="0.25">
      <c r="A120" s="11" t="s">
        <v>206</v>
      </c>
      <c r="B120" s="11" t="s">
        <v>254</v>
      </c>
      <c r="C120" s="12">
        <v>152109</v>
      </c>
      <c r="D120" s="12">
        <v>236130</v>
      </c>
      <c r="E120" s="12">
        <v>259391</v>
      </c>
      <c r="F120" s="12">
        <v>332721</v>
      </c>
      <c r="G120" s="12">
        <v>373739</v>
      </c>
      <c r="H120" s="12">
        <v>318622</v>
      </c>
    </row>
    <row r="121" spans="1:8" ht="14.25" customHeight="1" thickTop="1" thickBot="1" x14ac:dyDescent="0.25">
      <c r="A121" s="1"/>
      <c r="B121" s="1"/>
      <c r="C121" s="13"/>
      <c r="D121" s="13"/>
      <c r="E121" s="13"/>
      <c r="F121" s="13"/>
      <c r="G121" s="14"/>
      <c r="H121" s="16"/>
    </row>
    <row r="122" spans="1:8" ht="14.25" customHeight="1" thickTop="1" thickBot="1" x14ac:dyDescent="0.25">
      <c r="A122" s="3" t="s">
        <v>203</v>
      </c>
      <c r="B122" s="3" t="s">
        <v>203</v>
      </c>
      <c r="C122" s="4">
        <v>2017</v>
      </c>
      <c r="D122" s="4">
        <v>2018</v>
      </c>
      <c r="E122" s="4">
        <v>2019</v>
      </c>
      <c r="F122" s="4">
        <v>2020</v>
      </c>
      <c r="G122" s="4">
        <v>2021</v>
      </c>
      <c r="H122" s="4">
        <v>2022</v>
      </c>
    </row>
    <row r="123" spans="1:8" ht="14.25" customHeight="1" thickTop="1" thickBot="1" x14ac:dyDescent="0.25">
      <c r="A123" s="5" t="s">
        <v>207</v>
      </c>
      <c r="B123" s="5" t="s">
        <v>207</v>
      </c>
      <c r="C123" s="6">
        <v>127458</v>
      </c>
      <c r="D123" s="6">
        <v>156792</v>
      </c>
      <c r="E123" s="6">
        <v>159848</v>
      </c>
      <c r="F123" s="6">
        <v>201919</v>
      </c>
      <c r="G123" s="6">
        <v>214554</v>
      </c>
      <c r="H123" s="6">
        <v>188656</v>
      </c>
    </row>
    <row r="124" spans="1:8" ht="14.25" customHeight="1" thickTop="1" thickBot="1" x14ac:dyDescent="0.25">
      <c r="A124" s="5" t="s">
        <v>208</v>
      </c>
      <c r="B124" s="5" t="s">
        <v>208</v>
      </c>
      <c r="C124" s="6">
        <v>20669</v>
      </c>
      <c r="D124" s="6">
        <v>76648</v>
      </c>
      <c r="E124" s="6">
        <v>91849</v>
      </c>
      <c r="F124" s="6">
        <v>109610</v>
      </c>
      <c r="G124" s="6">
        <v>113515</v>
      </c>
      <c r="H124" s="6">
        <v>99418</v>
      </c>
    </row>
    <row r="125" spans="1:8" ht="14.25" customHeight="1" thickTop="1" thickBot="1" x14ac:dyDescent="0.25">
      <c r="A125" s="5"/>
      <c r="B125" s="5" t="s">
        <v>209</v>
      </c>
      <c r="C125" s="41">
        <v>0</v>
      </c>
      <c r="D125" s="41">
        <v>0</v>
      </c>
      <c r="E125" s="41">
        <v>0</v>
      </c>
      <c r="F125" s="6">
        <v>9814</v>
      </c>
      <c r="G125" s="6">
        <v>34008</v>
      </c>
      <c r="H125" s="6">
        <v>26172</v>
      </c>
    </row>
    <row r="126" spans="1:8" ht="14.25" customHeight="1" thickTop="1" thickBot="1" x14ac:dyDescent="0.25">
      <c r="A126" s="5" t="s">
        <v>210</v>
      </c>
      <c r="B126" s="5" t="s">
        <v>211</v>
      </c>
      <c r="C126" s="6">
        <v>3982</v>
      </c>
      <c r="D126" s="6">
        <v>2690</v>
      </c>
      <c r="E126" s="6">
        <v>7694</v>
      </c>
      <c r="F126" s="6">
        <v>11378</v>
      </c>
      <c r="G126" s="6">
        <v>11662</v>
      </c>
      <c r="H126" s="6">
        <v>4376</v>
      </c>
    </row>
    <row r="127" spans="1:8" ht="14.25" customHeight="1" thickTop="1" thickBot="1" x14ac:dyDescent="0.25">
      <c r="A127" s="11" t="s">
        <v>206</v>
      </c>
      <c r="B127" s="11" t="s">
        <v>254</v>
      </c>
      <c r="C127" s="12">
        <v>152109</v>
      </c>
      <c r="D127" s="12">
        <v>236130</v>
      </c>
      <c r="E127" s="12">
        <v>259391</v>
      </c>
      <c r="F127" s="12">
        <v>332721</v>
      </c>
      <c r="G127" s="12">
        <v>373739</v>
      </c>
      <c r="H127" s="12">
        <v>318622</v>
      </c>
    </row>
    <row r="128" spans="1:8" ht="14.25" customHeight="1" thickTop="1" thickBot="1" x14ac:dyDescent="0.25">
      <c r="A128" s="1"/>
      <c r="B128" s="1"/>
      <c r="C128" s="13"/>
      <c r="D128" s="13"/>
      <c r="E128" s="13"/>
      <c r="F128" s="13"/>
      <c r="G128" s="16"/>
    </row>
    <row r="129" spans="1:10" ht="14.25" customHeight="1" thickTop="1" thickBot="1" x14ac:dyDescent="0.25">
      <c r="A129" s="3" t="s">
        <v>203</v>
      </c>
      <c r="B129" s="3" t="s">
        <v>203</v>
      </c>
      <c r="C129" s="4">
        <v>2017</v>
      </c>
      <c r="D129" s="4">
        <v>2018</v>
      </c>
      <c r="E129" s="4">
        <v>2019</v>
      </c>
      <c r="F129" s="4">
        <v>2020</v>
      </c>
      <c r="G129" s="4">
        <v>2021</v>
      </c>
      <c r="H129" s="4">
        <v>2022</v>
      </c>
    </row>
    <row r="130" spans="1:10" ht="14.25" customHeight="1" thickTop="1" thickBot="1" x14ac:dyDescent="0.25">
      <c r="A130" s="5" t="s">
        <v>212</v>
      </c>
      <c r="B130" s="5" t="s">
        <v>255</v>
      </c>
      <c r="C130" s="6">
        <v>99270</v>
      </c>
      <c r="D130" s="6">
        <v>152816</v>
      </c>
      <c r="E130" s="6">
        <v>155735</v>
      </c>
      <c r="F130" s="6">
        <v>194273</v>
      </c>
      <c r="G130" s="6">
        <v>221797</v>
      </c>
      <c r="H130" s="6">
        <v>188362</v>
      </c>
      <c r="J130" s="39"/>
    </row>
    <row r="131" spans="1:10" ht="14.25" customHeight="1" thickTop="1" thickBot="1" x14ac:dyDescent="0.25">
      <c r="A131" s="5" t="s">
        <v>213</v>
      </c>
      <c r="B131" s="5" t="s">
        <v>256</v>
      </c>
      <c r="C131" s="6">
        <v>8546</v>
      </c>
      <c r="D131" s="6">
        <v>13332</v>
      </c>
      <c r="E131" s="6">
        <v>16028</v>
      </c>
      <c r="F131" s="6">
        <v>23421</v>
      </c>
      <c r="G131" s="6">
        <v>26867</v>
      </c>
      <c r="H131" s="6">
        <v>23018</v>
      </c>
      <c r="J131" s="39"/>
    </row>
    <row r="132" spans="1:10" ht="14.25" customHeight="1" thickTop="1" thickBot="1" x14ac:dyDescent="0.25">
      <c r="A132" s="5" t="s">
        <v>214</v>
      </c>
      <c r="B132" s="5" t="s">
        <v>257</v>
      </c>
      <c r="C132" s="6">
        <v>4647</v>
      </c>
      <c r="D132" s="6">
        <v>6601</v>
      </c>
      <c r="E132" s="6">
        <v>7884</v>
      </c>
      <c r="F132" s="6">
        <v>10731</v>
      </c>
      <c r="G132" s="6">
        <v>10105</v>
      </c>
      <c r="H132" s="6">
        <v>8114</v>
      </c>
      <c r="J132" s="39"/>
    </row>
    <row r="133" spans="1:10" ht="14.25" customHeight="1" thickTop="1" thickBot="1" x14ac:dyDescent="0.25">
      <c r="A133" s="5" t="s">
        <v>215</v>
      </c>
      <c r="B133" s="5" t="s">
        <v>258</v>
      </c>
      <c r="C133" s="6">
        <v>4351</v>
      </c>
      <c r="D133" s="6">
        <v>6021</v>
      </c>
      <c r="E133" s="6">
        <v>7642</v>
      </c>
      <c r="F133" s="6">
        <v>10496</v>
      </c>
      <c r="G133" s="6">
        <v>11357</v>
      </c>
      <c r="H133" s="6">
        <v>9493</v>
      </c>
      <c r="J133" s="39"/>
    </row>
    <row r="134" spans="1:10" ht="14.25" customHeight="1" thickTop="1" thickBot="1" x14ac:dyDescent="0.25">
      <c r="A134" s="5" t="s">
        <v>216</v>
      </c>
      <c r="B134" s="5" t="s">
        <v>259</v>
      </c>
      <c r="C134" s="6">
        <v>2208</v>
      </c>
      <c r="D134" s="6">
        <v>4941</v>
      </c>
      <c r="E134" s="6">
        <v>7579</v>
      </c>
      <c r="F134" s="6">
        <v>9996</v>
      </c>
      <c r="G134" s="6">
        <v>11709</v>
      </c>
      <c r="H134" s="6">
        <v>9509</v>
      </c>
      <c r="J134" s="39"/>
    </row>
    <row r="135" spans="1:10" ht="14.25" customHeight="1" thickTop="1" thickBot="1" x14ac:dyDescent="0.25">
      <c r="A135" s="5" t="s">
        <v>217</v>
      </c>
      <c r="B135" s="5" t="s">
        <v>260</v>
      </c>
      <c r="C135" s="6">
        <v>5127</v>
      </c>
      <c r="D135" s="6">
        <v>6091</v>
      </c>
      <c r="E135" s="6">
        <v>5966</v>
      </c>
      <c r="F135" s="6">
        <v>8163</v>
      </c>
      <c r="G135" s="6">
        <v>8908</v>
      </c>
      <c r="H135" s="6">
        <v>7713</v>
      </c>
      <c r="J135" s="39"/>
    </row>
    <row r="136" spans="1:10" ht="14.25" customHeight="1" thickTop="1" thickBot="1" x14ac:dyDescent="0.25">
      <c r="A136" s="5" t="s">
        <v>261</v>
      </c>
      <c r="B136" s="5" t="s">
        <v>262</v>
      </c>
      <c r="C136" s="6">
        <v>2455</v>
      </c>
      <c r="D136" s="6">
        <v>3939</v>
      </c>
      <c r="E136" s="6">
        <v>5581</v>
      </c>
      <c r="F136" s="6">
        <v>8074</v>
      </c>
      <c r="G136" s="6">
        <v>10054</v>
      </c>
      <c r="H136" s="6">
        <v>8114</v>
      </c>
      <c r="J136" s="39"/>
    </row>
    <row r="137" spans="1:10" ht="14.25" customHeight="1" thickTop="1" thickBot="1" x14ac:dyDescent="0.25">
      <c r="A137" s="5" t="s">
        <v>263</v>
      </c>
      <c r="B137" s="5" t="s">
        <v>263</v>
      </c>
      <c r="C137" s="6">
        <v>3046</v>
      </c>
      <c r="D137" s="6">
        <v>4768</v>
      </c>
      <c r="E137" s="6">
        <v>6320</v>
      </c>
      <c r="F137" s="6">
        <v>7396</v>
      </c>
      <c r="G137" s="6">
        <v>7756</v>
      </c>
      <c r="H137" s="6">
        <v>6421</v>
      </c>
      <c r="J137" s="39"/>
    </row>
    <row r="138" spans="1:10" ht="14.25" customHeight="1" thickTop="1" thickBot="1" x14ac:dyDescent="0.25">
      <c r="A138" s="5" t="s">
        <v>264</v>
      </c>
      <c r="B138" s="5" t="s">
        <v>265</v>
      </c>
      <c r="C138" s="6">
        <v>1966</v>
      </c>
      <c r="D138" s="6">
        <v>3544</v>
      </c>
      <c r="E138" s="6">
        <v>5029</v>
      </c>
      <c r="F138" s="6">
        <v>7087</v>
      </c>
      <c r="G138" s="6">
        <v>7082</v>
      </c>
      <c r="H138" s="6">
        <v>6337</v>
      </c>
      <c r="J138" s="39"/>
    </row>
    <row r="139" spans="1:10" ht="14.25" customHeight="1" thickTop="1" thickBot="1" x14ac:dyDescent="0.25">
      <c r="A139" s="5" t="s">
        <v>266</v>
      </c>
      <c r="B139" s="5" t="s">
        <v>267</v>
      </c>
      <c r="C139" s="6">
        <v>1822</v>
      </c>
      <c r="D139" s="6">
        <v>2702</v>
      </c>
      <c r="E139" s="6">
        <v>3376</v>
      </c>
      <c r="F139" s="6">
        <v>4340</v>
      </c>
      <c r="G139" s="6">
        <v>4978</v>
      </c>
      <c r="H139" s="6">
        <v>5257</v>
      </c>
      <c r="J139" s="39"/>
    </row>
    <row r="140" spans="1:10" ht="14.25" customHeight="1" thickTop="1" thickBot="1" x14ac:dyDescent="0.25">
      <c r="A140" s="5" t="s">
        <v>268</v>
      </c>
      <c r="B140" s="5" t="s">
        <v>269</v>
      </c>
      <c r="C140" s="6">
        <v>1864</v>
      </c>
      <c r="D140" s="6">
        <v>2926</v>
      </c>
      <c r="E140" s="6">
        <v>3085</v>
      </c>
      <c r="F140" s="6">
        <v>3722</v>
      </c>
      <c r="G140" s="6">
        <v>3615</v>
      </c>
      <c r="H140" s="6">
        <v>3188</v>
      </c>
      <c r="J140" s="39"/>
    </row>
    <row r="141" spans="1:10" ht="14.25" customHeight="1" thickTop="1" thickBot="1" x14ac:dyDescent="0.25">
      <c r="A141" s="5" t="s">
        <v>270</v>
      </c>
      <c r="B141" s="5" t="s">
        <v>271</v>
      </c>
      <c r="C141" s="6" t="s">
        <v>232</v>
      </c>
      <c r="D141" s="6" t="s">
        <v>232</v>
      </c>
      <c r="E141" s="6">
        <v>2615</v>
      </c>
      <c r="F141" s="6">
        <v>3327</v>
      </c>
      <c r="G141" s="6">
        <v>3795</v>
      </c>
      <c r="H141" s="6">
        <v>3642</v>
      </c>
      <c r="J141" s="39"/>
    </row>
    <row r="142" spans="1:10" ht="14.25" customHeight="1" thickTop="1" thickBot="1" x14ac:dyDescent="0.25">
      <c r="A142" s="5" t="s">
        <v>272</v>
      </c>
      <c r="B142" s="5" t="s">
        <v>273</v>
      </c>
      <c r="C142" s="6">
        <v>1187</v>
      </c>
      <c r="D142" s="6">
        <v>2788</v>
      </c>
      <c r="E142" s="6">
        <v>3225</v>
      </c>
      <c r="F142" s="6">
        <v>2962</v>
      </c>
      <c r="G142" s="6">
        <v>2981</v>
      </c>
      <c r="H142" s="6">
        <v>2399</v>
      </c>
      <c r="J142" s="39"/>
    </row>
    <row r="143" spans="1:10" ht="14.25" customHeight="1" thickTop="1" thickBot="1" x14ac:dyDescent="0.25">
      <c r="A143" s="5" t="s">
        <v>274</v>
      </c>
      <c r="B143" s="5" t="s">
        <v>274</v>
      </c>
      <c r="C143" s="6" t="s">
        <v>232</v>
      </c>
      <c r="D143" s="6" t="s">
        <v>232</v>
      </c>
      <c r="E143" s="6">
        <v>1989</v>
      </c>
      <c r="F143" s="6">
        <v>2772</v>
      </c>
      <c r="G143" s="6">
        <v>2555</v>
      </c>
      <c r="H143" s="6">
        <v>2351</v>
      </c>
      <c r="J143" s="39"/>
    </row>
    <row r="144" spans="1:10" ht="14.25" customHeight="1" thickTop="1" thickBot="1" x14ac:dyDescent="0.25">
      <c r="A144" s="5" t="s">
        <v>275</v>
      </c>
      <c r="B144" s="5" t="s">
        <v>276</v>
      </c>
      <c r="C144" s="6" t="s">
        <v>232</v>
      </c>
      <c r="D144" s="6" t="s">
        <v>232</v>
      </c>
      <c r="E144" s="6" t="s">
        <v>232</v>
      </c>
      <c r="F144" s="6">
        <v>2676</v>
      </c>
      <c r="G144" s="6">
        <v>2880</v>
      </c>
      <c r="H144" s="6">
        <v>1228</v>
      </c>
      <c r="J144" s="39"/>
    </row>
    <row r="145" spans="1:15" ht="14.25" customHeight="1" thickTop="1" thickBot="1" x14ac:dyDescent="0.25">
      <c r="A145" s="5" t="s">
        <v>334</v>
      </c>
      <c r="B145" s="5" t="s">
        <v>335</v>
      </c>
      <c r="C145" s="6" t="s">
        <v>232</v>
      </c>
      <c r="D145" s="6" t="s">
        <v>232</v>
      </c>
      <c r="E145" s="6" t="s">
        <v>232</v>
      </c>
      <c r="F145" s="6">
        <v>2438</v>
      </c>
      <c r="G145" s="6">
        <v>2526</v>
      </c>
      <c r="H145" s="6">
        <v>2254</v>
      </c>
      <c r="J145" s="39"/>
    </row>
    <row r="146" spans="1:15" ht="14.25" customHeight="1" thickTop="1" thickBot="1" x14ac:dyDescent="0.25">
      <c r="A146" s="5" t="s">
        <v>210</v>
      </c>
      <c r="B146" s="5" t="s">
        <v>211</v>
      </c>
      <c r="C146" s="6">
        <v>15620</v>
      </c>
      <c r="D146" s="6">
        <v>25661</v>
      </c>
      <c r="E146" s="6">
        <v>27337</v>
      </c>
      <c r="F146" s="6">
        <v>30847</v>
      </c>
      <c r="G146" s="6">
        <v>34774</v>
      </c>
      <c r="H146" s="6">
        <v>31222</v>
      </c>
      <c r="J146" s="39"/>
    </row>
    <row r="147" spans="1:15" ht="14.25" customHeight="1" thickTop="1" thickBot="1" x14ac:dyDescent="0.25">
      <c r="A147" s="11" t="s">
        <v>206</v>
      </c>
      <c r="B147" s="11" t="s">
        <v>254</v>
      </c>
      <c r="C147" s="12">
        <v>152109</v>
      </c>
      <c r="D147" s="12">
        <v>236130</v>
      </c>
      <c r="E147" s="12">
        <v>259391</v>
      </c>
      <c r="F147" s="12">
        <v>332721</v>
      </c>
      <c r="G147" s="12">
        <v>373739</v>
      </c>
      <c r="H147" s="12">
        <v>318622</v>
      </c>
    </row>
    <row r="148" spans="1:15" ht="14.25" customHeight="1" thickTop="1" thickBot="1" x14ac:dyDescent="0.25">
      <c r="A148" s="1"/>
      <c r="B148" s="1"/>
      <c r="C148" s="18"/>
      <c r="D148" s="18"/>
      <c r="E148" s="18"/>
      <c r="F148" s="18"/>
      <c r="G148" s="18"/>
      <c r="H148" s="18"/>
      <c r="J148" s="38"/>
      <c r="K148" s="38"/>
      <c r="L148" s="38"/>
      <c r="M148" s="38"/>
      <c r="N148" s="38"/>
      <c r="O148" s="38"/>
    </row>
    <row r="149" spans="1:15" ht="14.25" customHeight="1" thickTop="1" thickBot="1" x14ac:dyDescent="0.25">
      <c r="A149" s="3" t="s">
        <v>203</v>
      </c>
      <c r="B149" s="3" t="s">
        <v>203</v>
      </c>
      <c r="C149" s="4">
        <v>2017</v>
      </c>
      <c r="D149" s="4">
        <v>2018</v>
      </c>
      <c r="E149" s="4">
        <v>2019</v>
      </c>
      <c r="F149" s="4">
        <v>2020</v>
      </c>
      <c r="G149" s="4">
        <v>2021</v>
      </c>
      <c r="H149" s="4">
        <v>2022</v>
      </c>
    </row>
    <row r="150" spans="1:15" ht="14.25" customHeight="1" thickTop="1" thickBot="1" x14ac:dyDescent="0.25">
      <c r="A150" s="34" t="s">
        <v>218</v>
      </c>
      <c r="B150" s="34" t="s">
        <v>277</v>
      </c>
      <c r="C150" s="6">
        <v>44367</v>
      </c>
      <c r="D150" s="6">
        <v>70779</v>
      </c>
      <c r="E150" s="6">
        <v>77772</v>
      </c>
      <c r="F150" s="6">
        <v>98640</v>
      </c>
      <c r="G150" s="6">
        <v>108364</v>
      </c>
      <c r="H150" s="6">
        <v>91721</v>
      </c>
      <c r="I150" s="39"/>
      <c r="J150" s="38"/>
      <c r="K150" s="38"/>
      <c r="L150" s="39"/>
    </row>
    <row r="151" spans="1:15" ht="14.25" customHeight="1" thickTop="1" thickBot="1" x14ac:dyDescent="0.25">
      <c r="A151" s="34" t="s">
        <v>219</v>
      </c>
      <c r="B151" s="34" t="s">
        <v>278</v>
      </c>
      <c r="C151" s="6">
        <v>13</v>
      </c>
      <c r="D151" s="41">
        <v>0</v>
      </c>
      <c r="E151" s="6">
        <v>225</v>
      </c>
      <c r="F151" s="6">
        <v>3504</v>
      </c>
      <c r="G151" s="6">
        <v>1279</v>
      </c>
      <c r="H151" s="6">
        <v>1285</v>
      </c>
      <c r="I151" s="39"/>
      <c r="J151" s="38"/>
      <c r="K151" s="38"/>
      <c r="L151" s="39"/>
    </row>
    <row r="152" spans="1:15" ht="14.25" customHeight="1" thickTop="1" thickBot="1" x14ac:dyDescent="0.25">
      <c r="A152" s="34" t="s">
        <v>220</v>
      </c>
      <c r="B152" s="34" t="s">
        <v>279</v>
      </c>
      <c r="C152" s="6">
        <v>388</v>
      </c>
      <c r="D152" s="6">
        <v>1021</v>
      </c>
      <c r="E152" s="6">
        <v>848</v>
      </c>
      <c r="F152" s="6">
        <v>1227</v>
      </c>
      <c r="G152" s="6">
        <v>1237</v>
      </c>
      <c r="H152" s="6">
        <v>1275</v>
      </c>
      <c r="I152" s="39"/>
      <c r="J152" s="38"/>
      <c r="K152" s="38"/>
      <c r="L152" s="39"/>
    </row>
    <row r="153" spans="1:15" ht="14.25" customHeight="1" thickTop="1" thickBot="1" x14ac:dyDescent="0.25">
      <c r="A153" s="34" t="s">
        <v>221</v>
      </c>
      <c r="B153" s="34" t="s">
        <v>280</v>
      </c>
      <c r="C153" s="6">
        <v>101809</v>
      </c>
      <c r="D153" s="6">
        <v>132084</v>
      </c>
      <c r="E153" s="6">
        <v>123326</v>
      </c>
      <c r="F153" s="6">
        <v>115371</v>
      </c>
      <c r="G153" s="6">
        <v>134309</v>
      </c>
      <c r="H153" s="6">
        <v>77778</v>
      </c>
      <c r="I153" s="39"/>
      <c r="J153" s="38"/>
      <c r="K153" s="38"/>
      <c r="L153" s="39"/>
    </row>
    <row r="154" spans="1:15" ht="14.25" customHeight="1" thickTop="1" thickBot="1" x14ac:dyDescent="0.25">
      <c r="A154" s="34" t="s">
        <v>222</v>
      </c>
      <c r="B154" s="34" t="s">
        <v>281</v>
      </c>
      <c r="C154" s="6">
        <v>7544</v>
      </c>
      <c r="D154" s="6">
        <v>18551</v>
      </c>
      <c r="E154" s="6">
        <v>25547</v>
      </c>
      <c r="F154" s="6">
        <v>45033</v>
      </c>
      <c r="G154" s="6">
        <v>50791</v>
      </c>
      <c r="H154" s="6">
        <v>49470</v>
      </c>
      <c r="I154" s="39"/>
      <c r="J154" s="38"/>
      <c r="K154" s="38"/>
      <c r="L154" s="39"/>
    </row>
    <row r="155" spans="1:15" ht="14.25" customHeight="1" thickTop="1" thickBot="1" x14ac:dyDescent="0.25">
      <c r="A155" s="34" t="s">
        <v>282</v>
      </c>
      <c r="B155" s="34" t="s">
        <v>283</v>
      </c>
      <c r="C155" s="6" t="s">
        <v>232</v>
      </c>
      <c r="D155" s="6" t="s">
        <v>232</v>
      </c>
      <c r="E155" s="6">
        <v>2053</v>
      </c>
      <c r="F155" s="6">
        <v>3758</v>
      </c>
      <c r="G155" s="6">
        <v>11760</v>
      </c>
      <c r="H155" s="6">
        <v>3082</v>
      </c>
      <c r="I155" s="39"/>
      <c r="J155" s="38"/>
      <c r="K155" s="38"/>
      <c r="L155" s="39"/>
    </row>
    <row r="156" spans="1:15" ht="14.25" customHeight="1" thickTop="1" thickBot="1" x14ac:dyDescent="0.25">
      <c r="A156" s="34" t="s">
        <v>127</v>
      </c>
      <c r="B156" s="34" t="s">
        <v>128</v>
      </c>
      <c r="C156" s="6">
        <v>409</v>
      </c>
      <c r="D156" s="6">
        <v>531</v>
      </c>
      <c r="E156" s="6">
        <v>2028</v>
      </c>
      <c r="F156" s="6">
        <v>3330</v>
      </c>
      <c r="G156" s="6">
        <v>8020</v>
      </c>
      <c r="H156" s="6">
        <v>11080</v>
      </c>
      <c r="I156" s="39"/>
      <c r="J156" s="38"/>
      <c r="K156" s="38"/>
      <c r="L156" s="39"/>
    </row>
    <row r="157" spans="1:15" ht="14.25" customHeight="1" thickTop="1" thickBot="1" x14ac:dyDescent="0.25">
      <c r="A157" s="34" t="s">
        <v>224</v>
      </c>
      <c r="B157" s="34" t="s">
        <v>284</v>
      </c>
      <c r="C157" s="6">
        <v>570</v>
      </c>
      <c r="D157" s="6">
        <v>1453</v>
      </c>
      <c r="E157" s="6">
        <v>1084</v>
      </c>
      <c r="F157" s="6">
        <v>5792</v>
      </c>
      <c r="G157" s="6">
        <v>4955</v>
      </c>
      <c r="H157" s="6">
        <v>6917</v>
      </c>
      <c r="I157" s="39"/>
      <c r="J157" s="38"/>
      <c r="K157" s="38"/>
      <c r="L157" s="39"/>
    </row>
    <row r="158" spans="1:15" ht="14.25" customHeight="1" thickTop="1" thickBot="1" x14ac:dyDescent="0.25">
      <c r="A158" s="34" t="s">
        <v>225</v>
      </c>
      <c r="B158" s="34" t="s">
        <v>285</v>
      </c>
      <c r="C158" s="6">
        <v>341</v>
      </c>
      <c r="D158" s="6">
        <v>459</v>
      </c>
      <c r="E158" s="6">
        <v>1236</v>
      </c>
      <c r="F158" s="6">
        <v>302</v>
      </c>
      <c r="G158" s="6">
        <v>543</v>
      </c>
      <c r="H158" s="6">
        <v>1316</v>
      </c>
      <c r="I158" s="39"/>
      <c r="J158" s="38"/>
      <c r="K158" s="38"/>
      <c r="L158" s="39"/>
    </row>
    <row r="159" spans="1:15" ht="14.25" customHeight="1" thickTop="1" thickBot="1" x14ac:dyDescent="0.25">
      <c r="A159" s="34" t="s">
        <v>226</v>
      </c>
      <c r="B159" s="34" t="s">
        <v>286</v>
      </c>
      <c r="C159" s="6">
        <v>754</v>
      </c>
      <c r="D159" s="6">
        <v>1606</v>
      </c>
      <c r="E159" s="6">
        <v>1154</v>
      </c>
      <c r="F159" s="6">
        <v>1442</v>
      </c>
      <c r="G159" s="6">
        <v>1689</v>
      </c>
      <c r="H159" s="6">
        <v>2231</v>
      </c>
      <c r="I159" s="39"/>
      <c r="J159" s="38"/>
      <c r="K159" s="38"/>
      <c r="L159" s="39"/>
    </row>
    <row r="160" spans="1:15" ht="14.25" customHeight="1" thickTop="1" thickBot="1" x14ac:dyDescent="0.25">
      <c r="A160" s="34" t="s">
        <v>227</v>
      </c>
      <c r="B160" s="5" t="s">
        <v>287</v>
      </c>
      <c r="C160" s="6">
        <v>944</v>
      </c>
      <c r="D160" s="6">
        <v>1833</v>
      </c>
      <c r="E160" s="6">
        <v>3376</v>
      </c>
      <c r="F160" s="6">
        <v>3794</v>
      </c>
      <c r="G160" s="6">
        <v>6604</v>
      </c>
      <c r="H160" s="6">
        <v>8733</v>
      </c>
      <c r="I160" s="39"/>
      <c r="J160" s="38"/>
      <c r="K160" s="38"/>
      <c r="L160" s="39"/>
    </row>
    <row r="161" spans="1:12" ht="14.25" customHeight="1" thickTop="1" thickBot="1" x14ac:dyDescent="0.25">
      <c r="A161" s="11" t="s">
        <v>228</v>
      </c>
      <c r="B161" s="11" t="s">
        <v>288</v>
      </c>
      <c r="C161" s="12">
        <v>157139</v>
      </c>
      <c r="D161" s="12">
        <v>228317</v>
      </c>
      <c r="E161" s="12">
        <v>238649</v>
      </c>
      <c r="F161" s="12">
        <v>282193</v>
      </c>
      <c r="G161" s="12">
        <v>329551</v>
      </c>
      <c r="H161" s="12">
        <v>254888</v>
      </c>
      <c r="I161" s="39"/>
      <c r="J161" s="38"/>
      <c r="K161" s="38"/>
      <c r="L161" s="39"/>
    </row>
    <row r="162" spans="1:12" ht="14.25" customHeight="1" thickTop="1" x14ac:dyDescent="0.2">
      <c r="A162" s="16"/>
      <c r="B162" s="16"/>
      <c r="C162" s="16"/>
      <c r="D162" s="16"/>
      <c r="E162" s="16"/>
      <c r="F162" s="16"/>
      <c r="G162" s="16"/>
      <c r="H162" s="16"/>
    </row>
    <row r="163" spans="1:12" ht="14.25" customHeight="1" x14ac:dyDescent="0.2">
      <c r="A163" s="16"/>
      <c r="B163" s="16"/>
      <c r="C163" s="16"/>
      <c r="D163" s="16"/>
      <c r="E163" s="16"/>
      <c r="F163" s="16"/>
      <c r="G163" s="16"/>
      <c r="H163" s="16"/>
    </row>
    <row r="164" spans="1:12" ht="14.25" customHeight="1" x14ac:dyDescent="0.2">
      <c r="A164" s="16"/>
      <c r="B164" s="16"/>
      <c r="C164" s="16"/>
      <c r="D164" s="16"/>
      <c r="E164" s="16"/>
      <c r="F164" s="16"/>
      <c r="G164" s="16"/>
      <c r="H164" s="16"/>
    </row>
    <row r="165" spans="1:12" ht="14.25" customHeight="1" x14ac:dyDescent="0.2">
      <c r="A165" s="16"/>
      <c r="B165" s="16"/>
      <c r="C165" s="16"/>
      <c r="D165" s="16"/>
      <c r="E165" s="16"/>
      <c r="F165" s="16"/>
      <c r="G165" s="16"/>
      <c r="H165" s="16"/>
    </row>
    <row r="166" spans="1:12" ht="14.25" customHeight="1" x14ac:dyDescent="0.2">
      <c r="A166" s="16"/>
      <c r="B166" s="16"/>
      <c r="C166" s="16"/>
      <c r="D166" s="16"/>
      <c r="E166" s="16"/>
      <c r="F166" s="16"/>
      <c r="G166" s="16"/>
      <c r="H166" s="16"/>
    </row>
    <row r="167" spans="1:12" ht="14.25" customHeight="1" x14ac:dyDescent="0.2">
      <c r="A167" s="16"/>
      <c r="B167" s="16"/>
      <c r="C167" s="16"/>
      <c r="D167" s="16"/>
      <c r="E167" s="16"/>
      <c r="F167" s="16"/>
      <c r="G167" s="16"/>
      <c r="H167" s="16"/>
    </row>
    <row r="168" spans="1:12" ht="14.25" customHeight="1" x14ac:dyDescent="0.2">
      <c r="A168" s="16"/>
      <c r="B168" s="16"/>
      <c r="C168" s="16"/>
      <c r="D168" s="16"/>
      <c r="E168" s="16"/>
      <c r="F168" s="16"/>
      <c r="G168" s="16"/>
      <c r="H168" s="16"/>
    </row>
    <row r="169" spans="1:12" ht="14.25" customHeight="1" x14ac:dyDescent="0.2">
      <c r="A169" s="16"/>
      <c r="B169" s="16"/>
      <c r="C169" s="16"/>
      <c r="D169" s="16"/>
      <c r="E169" s="16"/>
      <c r="F169" s="16"/>
      <c r="G169" s="16"/>
      <c r="H169" s="16"/>
    </row>
    <row r="170" spans="1:12" ht="14.25" customHeight="1" x14ac:dyDescent="0.2">
      <c r="A170" s="16"/>
      <c r="B170" s="16"/>
      <c r="C170" s="16"/>
      <c r="D170" s="16"/>
      <c r="E170" s="16"/>
      <c r="F170" s="16"/>
      <c r="G170" s="16"/>
      <c r="H170" s="16"/>
    </row>
    <row r="171" spans="1:12" ht="14.25" customHeight="1" x14ac:dyDescent="0.2">
      <c r="A171" s="16"/>
      <c r="B171" s="16"/>
      <c r="C171" s="16"/>
      <c r="D171" s="16"/>
      <c r="E171" s="16"/>
      <c r="F171" s="16"/>
      <c r="G171" s="16"/>
      <c r="H171" s="16"/>
    </row>
    <row r="172" spans="1:12" ht="14.25" customHeight="1" x14ac:dyDescent="0.2">
      <c r="A172" s="16"/>
      <c r="B172" s="16"/>
      <c r="C172" s="16"/>
      <c r="D172" s="16"/>
      <c r="E172" s="16"/>
      <c r="F172" s="16"/>
      <c r="G172" s="16"/>
      <c r="H172" s="16"/>
    </row>
    <row r="173" spans="1:12" ht="14.25" customHeight="1" x14ac:dyDescent="0.2">
      <c r="A173" s="16"/>
      <c r="B173" s="16"/>
      <c r="C173" s="16"/>
      <c r="D173" s="16"/>
      <c r="E173" s="16"/>
      <c r="F173" s="16"/>
      <c r="G173" s="16"/>
      <c r="H173" s="16"/>
    </row>
    <row r="174" spans="1:12" ht="14.25" customHeight="1" x14ac:dyDescent="0.2">
      <c r="A174" s="16"/>
      <c r="B174" s="16"/>
      <c r="C174" s="16"/>
      <c r="D174" s="16"/>
      <c r="E174" s="16"/>
      <c r="F174" s="16"/>
      <c r="G174" s="16"/>
      <c r="H174" s="16"/>
    </row>
    <row r="175" spans="1:12" ht="14.25" customHeight="1" x14ac:dyDescent="0.2">
      <c r="A175" s="16"/>
      <c r="B175" s="16"/>
      <c r="C175" s="16"/>
      <c r="D175" s="16"/>
      <c r="E175" s="16"/>
      <c r="F175" s="16"/>
      <c r="G175" s="16"/>
      <c r="H175" s="16"/>
    </row>
    <row r="176" spans="1:12" ht="14.25" customHeight="1" x14ac:dyDescent="0.2">
      <c r="A176" s="16"/>
      <c r="B176" s="16"/>
      <c r="C176" s="16"/>
      <c r="D176" s="16"/>
      <c r="E176" s="16"/>
      <c r="F176" s="16"/>
      <c r="G176" s="16"/>
      <c r="H176" s="16"/>
    </row>
    <row r="177" spans="1:8" ht="14.25" customHeight="1" x14ac:dyDescent="0.2">
      <c r="A177" s="16"/>
      <c r="B177" s="16"/>
      <c r="C177" s="16"/>
      <c r="D177" s="16"/>
      <c r="E177" s="16"/>
      <c r="F177" s="16"/>
      <c r="G177" s="16"/>
      <c r="H177" s="16"/>
    </row>
    <row r="178" spans="1:8" ht="14.25" customHeight="1" x14ac:dyDescent="0.2">
      <c r="A178" s="16"/>
      <c r="B178" s="16"/>
      <c r="C178" s="16"/>
      <c r="D178" s="16"/>
      <c r="E178" s="16"/>
      <c r="F178" s="16"/>
      <c r="G178" s="16"/>
      <c r="H178" s="16"/>
    </row>
    <row r="179" spans="1:8" ht="14.25" customHeight="1" x14ac:dyDescent="0.2">
      <c r="A179" s="16"/>
      <c r="B179" s="16"/>
      <c r="C179" s="16"/>
      <c r="D179" s="16"/>
      <c r="E179" s="16"/>
      <c r="F179" s="16"/>
      <c r="G179" s="16"/>
      <c r="H179" s="16"/>
    </row>
    <row r="180" spans="1:8" ht="14.25" customHeight="1" x14ac:dyDescent="0.2">
      <c r="A180" s="16"/>
      <c r="B180" s="16"/>
      <c r="C180" s="16"/>
      <c r="D180" s="16"/>
      <c r="E180" s="16"/>
      <c r="F180" s="16"/>
      <c r="G180" s="16"/>
      <c r="H180" s="16"/>
    </row>
    <row r="181" spans="1:8" ht="14.25" customHeight="1" x14ac:dyDescent="0.2">
      <c r="A181" s="16"/>
      <c r="B181" s="16"/>
      <c r="C181" s="16"/>
      <c r="D181" s="16"/>
      <c r="E181" s="16"/>
      <c r="F181" s="16"/>
      <c r="G181" s="16"/>
      <c r="H181" s="16"/>
    </row>
    <row r="182" spans="1:8" ht="14.25" customHeight="1" x14ac:dyDescent="0.2">
      <c r="A182" s="16"/>
      <c r="B182" s="16"/>
      <c r="C182" s="16"/>
      <c r="D182" s="16"/>
      <c r="E182" s="16"/>
      <c r="F182" s="16"/>
      <c r="G182" s="16"/>
      <c r="H182" s="16"/>
    </row>
    <row r="183" spans="1:8" ht="14.25" customHeight="1" x14ac:dyDescent="0.2">
      <c r="A183" s="16"/>
      <c r="B183" s="16"/>
      <c r="C183" s="16"/>
      <c r="D183" s="16"/>
      <c r="E183" s="16"/>
      <c r="F183" s="16"/>
      <c r="G183" s="16"/>
      <c r="H183" s="16"/>
    </row>
    <row r="184" spans="1:8" ht="14.25" customHeight="1" x14ac:dyDescent="0.2">
      <c r="A184" s="16"/>
      <c r="B184" s="16"/>
      <c r="C184" s="16"/>
      <c r="D184" s="16"/>
      <c r="E184" s="16"/>
      <c r="F184" s="16"/>
      <c r="G184" s="16"/>
      <c r="H184" s="16"/>
    </row>
    <row r="185" spans="1:8" ht="14.25" customHeight="1" x14ac:dyDescent="0.2">
      <c r="A185" s="16"/>
      <c r="B185" s="16"/>
      <c r="C185" s="16"/>
      <c r="D185" s="16"/>
      <c r="E185" s="16"/>
      <c r="F185" s="16"/>
      <c r="G185" s="16"/>
      <c r="H185" s="16"/>
    </row>
    <row r="186" spans="1:8" ht="14.25" customHeight="1" x14ac:dyDescent="0.2">
      <c r="A186" s="16"/>
      <c r="B186" s="16"/>
      <c r="C186" s="16"/>
      <c r="D186" s="16"/>
      <c r="E186" s="16"/>
      <c r="F186" s="16"/>
      <c r="G186" s="16"/>
      <c r="H186" s="16"/>
    </row>
    <row r="187" spans="1:8" ht="14.25" customHeight="1" x14ac:dyDescent="0.2">
      <c r="A187" s="16"/>
      <c r="B187" s="16"/>
      <c r="C187" s="16"/>
      <c r="D187" s="16"/>
      <c r="E187" s="16"/>
      <c r="F187" s="16"/>
      <c r="G187" s="16"/>
      <c r="H187" s="16"/>
    </row>
    <row r="188" spans="1:8" ht="14.25" customHeight="1" x14ac:dyDescent="0.2">
      <c r="A188" s="16"/>
      <c r="B188" s="16"/>
      <c r="C188" s="16"/>
      <c r="D188" s="16"/>
      <c r="E188" s="16"/>
      <c r="F188" s="16"/>
      <c r="G188" s="16"/>
      <c r="H188" s="16"/>
    </row>
    <row r="189" spans="1:8" ht="14.25" customHeight="1" x14ac:dyDescent="0.2">
      <c r="A189" s="16"/>
      <c r="B189" s="16"/>
      <c r="C189" s="16"/>
      <c r="D189" s="16"/>
      <c r="E189" s="16"/>
      <c r="F189" s="16"/>
      <c r="G189" s="16"/>
      <c r="H189" s="16"/>
    </row>
    <row r="190" spans="1:8" ht="14.25" customHeight="1" x14ac:dyDescent="0.2">
      <c r="A190" s="16"/>
      <c r="B190" s="16"/>
      <c r="C190" s="16"/>
      <c r="D190" s="16"/>
      <c r="E190" s="16"/>
      <c r="F190" s="16"/>
      <c r="G190" s="16"/>
      <c r="H190" s="16"/>
    </row>
    <row r="191" spans="1:8" ht="14.25" customHeight="1" x14ac:dyDescent="0.2">
      <c r="A191" s="16"/>
      <c r="B191" s="16"/>
      <c r="C191" s="16"/>
      <c r="D191" s="16"/>
      <c r="E191" s="16"/>
      <c r="F191" s="16"/>
      <c r="G191" s="16"/>
      <c r="H191" s="16"/>
    </row>
    <row r="192" spans="1:8" ht="14.25" customHeight="1" x14ac:dyDescent="0.2">
      <c r="A192" s="16"/>
      <c r="B192" s="16"/>
      <c r="C192" s="16"/>
      <c r="D192" s="16"/>
      <c r="E192" s="16"/>
      <c r="F192" s="16"/>
      <c r="G192" s="16"/>
      <c r="H192" s="16"/>
    </row>
    <row r="193" spans="1:8" ht="14.25" customHeight="1" x14ac:dyDescent="0.2">
      <c r="A193" s="16"/>
      <c r="B193" s="16"/>
      <c r="C193" s="16"/>
      <c r="D193" s="16"/>
      <c r="E193" s="16"/>
      <c r="F193" s="16"/>
      <c r="G193" s="16"/>
      <c r="H193" s="16"/>
    </row>
    <row r="194" spans="1:8" ht="14.25" customHeight="1" x14ac:dyDescent="0.2">
      <c r="A194" s="16"/>
      <c r="B194" s="16"/>
      <c r="C194" s="16"/>
      <c r="D194" s="16"/>
      <c r="E194" s="16"/>
      <c r="F194" s="16"/>
      <c r="G194" s="16"/>
      <c r="H194" s="16"/>
    </row>
    <row r="195" spans="1:8" ht="14.25" customHeight="1" x14ac:dyDescent="0.2">
      <c r="A195" s="16"/>
      <c r="B195" s="16"/>
      <c r="C195" s="16"/>
      <c r="D195" s="16"/>
      <c r="E195" s="16"/>
      <c r="F195" s="16"/>
      <c r="G195" s="16"/>
      <c r="H195" s="16"/>
    </row>
    <row r="196" spans="1:8" ht="14.25" customHeight="1" x14ac:dyDescent="0.2">
      <c r="A196" s="16"/>
      <c r="B196" s="16"/>
      <c r="C196" s="16"/>
      <c r="D196" s="16"/>
      <c r="E196" s="16"/>
      <c r="F196" s="16"/>
      <c r="G196" s="16"/>
      <c r="H196" s="16"/>
    </row>
    <row r="197" spans="1:8" ht="14.25" customHeight="1" x14ac:dyDescent="0.2">
      <c r="A197" s="16"/>
      <c r="B197" s="16"/>
      <c r="C197" s="16"/>
      <c r="D197" s="16"/>
      <c r="E197" s="16"/>
      <c r="F197" s="16"/>
      <c r="G197" s="16"/>
      <c r="H197" s="16"/>
    </row>
    <row r="198" spans="1:8" ht="14.25" customHeight="1" x14ac:dyDescent="0.2">
      <c r="A198" s="16"/>
      <c r="B198" s="16"/>
      <c r="C198" s="16"/>
      <c r="D198" s="16"/>
      <c r="E198" s="16"/>
      <c r="F198" s="16"/>
      <c r="G198" s="16"/>
      <c r="H198" s="16"/>
    </row>
    <row r="199" spans="1:8" ht="14.25" customHeight="1" x14ac:dyDescent="0.2">
      <c r="A199" s="16"/>
      <c r="B199" s="16"/>
      <c r="C199" s="16"/>
      <c r="D199" s="16"/>
      <c r="E199" s="16"/>
      <c r="F199" s="16"/>
      <c r="G199" s="16"/>
      <c r="H199" s="16"/>
    </row>
    <row r="200" spans="1:8" ht="14.25" customHeight="1" x14ac:dyDescent="0.2">
      <c r="A200" s="16"/>
      <c r="B200" s="16"/>
      <c r="C200" s="16"/>
      <c r="D200" s="16"/>
      <c r="E200" s="16"/>
      <c r="F200" s="16"/>
      <c r="G200" s="16"/>
      <c r="H200" s="16"/>
    </row>
    <row r="201" spans="1:8" ht="14.25" customHeight="1" x14ac:dyDescent="0.2">
      <c r="A201" s="16"/>
      <c r="B201" s="16"/>
      <c r="C201" s="16"/>
      <c r="D201" s="16"/>
      <c r="E201" s="16"/>
      <c r="F201" s="16"/>
      <c r="G201" s="16"/>
      <c r="H201" s="16"/>
    </row>
    <row r="202" spans="1:8" ht="14.25" customHeight="1" x14ac:dyDescent="0.2">
      <c r="A202" s="16"/>
      <c r="B202" s="16"/>
      <c r="C202" s="16"/>
      <c r="D202" s="16"/>
      <c r="E202" s="16"/>
      <c r="F202" s="16"/>
      <c r="G202" s="16"/>
      <c r="H202" s="16"/>
    </row>
    <row r="203" spans="1:8" ht="14.25" customHeight="1" x14ac:dyDescent="0.2">
      <c r="A203" s="16"/>
      <c r="B203" s="16"/>
      <c r="C203" s="16"/>
      <c r="D203" s="16"/>
      <c r="E203" s="16"/>
      <c r="F203" s="16"/>
      <c r="G203" s="16"/>
      <c r="H203" s="16"/>
    </row>
    <row r="204" spans="1:8" ht="14.25" customHeight="1" x14ac:dyDescent="0.2">
      <c r="A204" s="16"/>
      <c r="B204" s="16"/>
      <c r="C204" s="16"/>
      <c r="D204" s="16"/>
      <c r="E204" s="16"/>
      <c r="F204" s="16"/>
      <c r="G204" s="16"/>
      <c r="H204" s="16"/>
    </row>
    <row r="205" spans="1:8" ht="14.25" customHeight="1" x14ac:dyDescent="0.2">
      <c r="A205" s="16"/>
      <c r="B205" s="16"/>
      <c r="C205" s="16"/>
      <c r="D205" s="16"/>
      <c r="E205" s="16"/>
      <c r="F205" s="16"/>
      <c r="G205" s="16"/>
      <c r="H205" s="16"/>
    </row>
    <row r="206" spans="1:8" ht="14.25" customHeight="1" x14ac:dyDescent="0.2">
      <c r="A206" s="16"/>
      <c r="B206" s="16"/>
      <c r="C206" s="16"/>
      <c r="D206" s="16"/>
      <c r="E206" s="16"/>
      <c r="F206" s="16"/>
      <c r="G206" s="16"/>
      <c r="H206" s="16"/>
    </row>
    <row r="207" spans="1:8" ht="14.25" customHeight="1" x14ac:dyDescent="0.2">
      <c r="A207" s="16"/>
      <c r="B207" s="16"/>
      <c r="C207" s="16"/>
      <c r="D207" s="16"/>
      <c r="E207" s="16"/>
      <c r="F207" s="16"/>
      <c r="G207" s="16"/>
      <c r="H207" s="16"/>
    </row>
    <row r="208" spans="1:8" ht="14.25" customHeight="1" x14ac:dyDescent="0.2">
      <c r="A208" s="16"/>
      <c r="B208" s="16"/>
      <c r="C208" s="16"/>
      <c r="D208" s="16"/>
      <c r="E208" s="16"/>
      <c r="F208" s="16"/>
      <c r="G208" s="16"/>
      <c r="H208" s="16"/>
    </row>
    <row r="209" spans="1:8" ht="14.25" customHeight="1" x14ac:dyDescent="0.2">
      <c r="A209" s="16"/>
      <c r="B209" s="16"/>
      <c r="C209" s="16"/>
      <c r="D209" s="16"/>
      <c r="E209" s="16"/>
      <c r="F209" s="16"/>
      <c r="G209" s="16"/>
      <c r="H209" s="16"/>
    </row>
    <row r="210" spans="1:8" ht="14.25" customHeight="1" x14ac:dyDescent="0.2">
      <c r="A210" s="16"/>
      <c r="B210" s="16"/>
      <c r="C210" s="16"/>
      <c r="D210" s="16"/>
      <c r="E210" s="16"/>
      <c r="F210" s="16"/>
      <c r="G210" s="16"/>
      <c r="H210" s="16"/>
    </row>
    <row r="211" spans="1:8" ht="14.25" customHeight="1" x14ac:dyDescent="0.2">
      <c r="A211" s="16"/>
      <c r="B211" s="16"/>
      <c r="C211" s="16"/>
      <c r="D211" s="16"/>
      <c r="E211" s="16"/>
      <c r="F211" s="16"/>
      <c r="G211" s="16"/>
      <c r="H211" s="16"/>
    </row>
    <row r="212" spans="1:8" ht="14.25" customHeight="1" x14ac:dyDescent="0.2">
      <c r="A212" s="16"/>
      <c r="B212" s="16"/>
      <c r="C212" s="16"/>
      <c r="D212" s="16"/>
      <c r="E212" s="16"/>
      <c r="F212" s="16"/>
      <c r="G212" s="16"/>
      <c r="H212" s="16"/>
    </row>
    <row r="213" spans="1:8" ht="14.25" customHeight="1" x14ac:dyDescent="0.2">
      <c r="A213" s="16"/>
      <c r="B213" s="16"/>
      <c r="C213" s="16"/>
      <c r="D213" s="16"/>
      <c r="E213" s="16"/>
      <c r="F213" s="16"/>
      <c r="G213" s="16"/>
      <c r="H213" s="16"/>
    </row>
    <row r="214" spans="1:8" ht="14.25" customHeight="1" x14ac:dyDescent="0.2">
      <c r="A214" s="16"/>
      <c r="B214" s="16"/>
      <c r="C214" s="16"/>
      <c r="D214" s="16"/>
      <c r="E214" s="16"/>
      <c r="F214" s="16"/>
      <c r="G214" s="16"/>
      <c r="H214" s="16"/>
    </row>
    <row r="215" spans="1:8" ht="14.25" customHeight="1" x14ac:dyDescent="0.2">
      <c r="A215" s="16"/>
      <c r="B215" s="16"/>
      <c r="C215" s="16"/>
      <c r="D215" s="16"/>
      <c r="E215" s="16"/>
      <c r="F215" s="16"/>
      <c r="G215" s="16"/>
      <c r="H215" s="16"/>
    </row>
    <row r="216" spans="1:8" ht="14.25" customHeight="1" x14ac:dyDescent="0.2">
      <c r="A216" s="16"/>
      <c r="B216" s="16"/>
      <c r="C216" s="16"/>
      <c r="D216" s="16"/>
      <c r="E216" s="16"/>
      <c r="F216" s="16"/>
      <c r="G216" s="16"/>
      <c r="H216" s="16"/>
    </row>
    <row r="217" spans="1:8" ht="14.25" customHeight="1" x14ac:dyDescent="0.2">
      <c r="A217" s="16"/>
      <c r="B217" s="16"/>
      <c r="C217" s="16"/>
      <c r="D217" s="16"/>
      <c r="E217" s="16"/>
      <c r="F217" s="16"/>
      <c r="G217" s="16"/>
      <c r="H217" s="16"/>
    </row>
    <row r="218" spans="1:8" ht="14.25" customHeight="1" x14ac:dyDescent="0.2">
      <c r="A218" s="16"/>
      <c r="B218" s="16"/>
      <c r="C218" s="16"/>
      <c r="D218" s="16"/>
      <c r="E218" s="16"/>
      <c r="F218" s="16"/>
      <c r="G218" s="16"/>
      <c r="H218" s="16"/>
    </row>
    <row r="219" spans="1:8" ht="14.25" customHeight="1" x14ac:dyDescent="0.2">
      <c r="A219" s="16"/>
      <c r="B219" s="16"/>
      <c r="C219" s="16"/>
      <c r="D219" s="16"/>
      <c r="E219" s="16"/>
      <c r="F219" s="16"/>
      <c r="G219" s="16"/>
      <c r="H219" s="16"/>
    </row>
    <row r="220" spans="1:8" ht="14.25" customHeight="1" x14ac:dyDescent="0.2">
      <c r="A220" s="16"/>
      <c r="B220" s="16"/>
      <c r="C220" s="16"/>
      <c r="D220" s="16"/>
      <c r="E220" s="16"/>
      <c r="F220" s="16"/>
      <c r="G220" s="16"/>
      <c r="H220" s="16"/>
    </row>
    <row r="221" spans="1:8" ht="14.25" customHeight="1" x14ac:dyDescent="0.2">
      <c r="A221" s="16"/>
      <c r="B221" s="16"/>
      <c r="C221" s="16"/>
      <c r="D221" s="16"/>
      <c r="E221" s="16"/>
      <c r="F221" s="16"/>
      <c r="G221" s="16"/>
      <c r="H221" s="16"/>
    </row>
    <row r="222" spans="1:8" ht="14.25" customHeight="1" x14ac:dyDescent="0.2">
      <c r="A222" s="16"/>
      <c r="B222" s="16"/>
      <c r="C222" s="16"/>
      <c r="D222" s="16"/>
      <c r="E222" s="16"/>
      <c r="F222" s="16"/>
      <c r="G222" s="16"/>
      <c r="H222" s="16"/>
    </row>
    <row r="223" spans="1:8" ht="14.25" customHeight="1" x14ac:dyDescent="0.2">
      <c r="A223" s="16"/>
      <c r="B223" s="16"/>
      <c r="C223" s="16"/>
      <c r="D223" s="16"/>
      <c r="E223" s="16"/>
      <c r="F223" s="16"/>
      <c r="G223" s="16"/>
      <c r="H223" s="16"/>
    </row>
    <row r="224" spans="1:8" ht="14.25" customHeight="1" x14ac:dyDescent="0.2">
      <c r="A224" s="16"/>
      <c r="B224" s="16"/>
      <c r="C224" s="16"/>
      <c r="D224" s="16"/>
      <c r="E224" s="16"/>
      <c r="F224" s="16"/>
      <c r="G224" s="16"/>
      <c r="H224" s="16"/>
    </row>
    <row r="225" spans="1:8" ht="14.25" customHeight="1" x14ac:dyDescent="0.2">
      <c r="A225" s="16"/>
      <c r="B225" s="16"/>
      <c r="C225" s="16"/>
      <c r="D225" s="16"/>
      <c r="E225" s="16"/>
      <c r="F225" s="16"/>
      <c r="G225" s="16"/>
      <c r="H225" s="16"/>
    </row>
    <row r="226" spans="1:8" ht="14.25" customHeight="1" x14ac:dyDescent="0.2">
      <c r="A226" s="16"/>
      <c r="B226" s="16"/>
      <c r="C226" s="16"/>
      <c r="D226" s="16"/>
      <c r="E226" s="16"/>
      <c r="F226" s="16"/>
      <c r="G226" s="16"/>
      <c r="H226" s="16"/>
    </row>
    <row r="227" spans="1:8" ht="14.25" customHeight="1" x14ac:dyDescent="0.2">
      <c r="A227" s="16"/>
      <c r="B227" s="16"/>
      <c r="C227" s="16"/>
      <c r="D227" s="16"/>
      <c r="E227" s="16"/>
      <c r="F227" s="16"/>
      <c r="G227" s="16"/>
      <c r="H227" s="16"/>
    </row>
    <row r="228" spans="1:8" ht="14.25" customHeight="1" x14ac:dyDescent="0.2">
      <c r="A228" s="16"/>
      <c r="B228" s="16"/>
      <c r="C228" s="16"/>
      <c r="D228" s="16"/>
      <c r="E228" s="16"/>
      <c r="F228" s="16"/>
      <c r="G228" s="16"/>
      <c r="H228" s="16"/>
    </row>
    <row r="229" spans="1:8" ht="14.25" customHeight="1" x14ac:dyDescent="0.2">
      <c r="A229" s="16"/>
      <c r="B229" s="16"/>
      <c r="C229" s="16"/>
      <c r="D229" s="16"/>
      <c r="E229" s="16"/>
      <c r="F229" s="16"/>
      <c r="G229" s="16"/>
      <c r="H229" s="16"/>
    </row>
    <row r="230" spans="1:8" ht="14.25" customHeight="1" x14ac:dyDescent="0.2">
      <c r="A230" s="16"/>
      <c r="B230" s="16"/>
      <c r="C230" s="16"/>
      <c r="D230" s="16"/>
      <c r="E230" s="16"/>
      <c r="F230" s="16"/>
      <c r="G230" s="16"/>
      <c r="H230" s="16"/>
    </row>
    <row r="231" spans="1:8" ht="14.25" customHeight="1" x14ac:dyDescent="0.2">
      <c r="A231" s="16"/>
      <c r="B231" s="16"/>
      <c r="C231" s="16"/>
      <c r="D231" s="16"/>
      <c r="E231" s="16"/>
      <c r="F231" s="16"/>
      <c r="G231" s="16"/>
      <c r="H231" s="16"/>
    </row>
    <row r="232" spans="1:8" ht="14.25" customHeight="1" x14ac:dyDescent="0.2">
      <c r="A232" s="16"/>
      <c r="B232" s="16"/>
      <c r="C232" s="16"/>
      <c r="D232" s="16"/>
      <c r="E232" s="16"/>
      <c r="F232" s="16"/>
      <c r="G232" s="16"/>
      <c r="H232" s="16"/>
    </row>
    <row r="233" spans="1:8" ht="14.25" customHeight="1" x14ac:dyDescent="0.2">
      <c r="A233" s="16"/>
      <c r="B233" s="16"/>
      <c r="C233" s="16"/>
      <c r="D233" s="16"/>
      <c r="E233" s="16"/>
      <c r="F233" s="16"/>
      <c r="G233" s="16"/>
      <c r="H233" s="16"/>
    </row>
    <row r="234" spans="1:8" ht="14.25" customHeight="1" x14ac:dyDescent="0.2">
      <c r="A234" s="16"/>
      <c r="B234" s="16"/>
      <c r="C234" s="16"/>
      <c r="D234" s="16"/>
      <c r="E234" s="16"/>
      <c r="F234" s="16"/>
      <c r="G234" s="16"/>
      <c r="H234" s="16"/>
    </row>
    <row r="235" spans="1:8" ht="14.25" customHeight="1" x14ac:dyDescent="0.2">
      <c r="A235" s="16"/>
      <c r="B235" s="16"/>
      <c r="C235" s="16"/>
      <c r="D235" s="16"/>
      <c r="E235" s="16"/>
      <c r="F235" s="16"/>
      <c r="G235" s="16"/>
      <c r="H235" s="16"/>
    </row>
    <row r="236" spans="1:8" ht="14.25" customHeight="1" x14ac:dyDescent="0.2">
      <c r="A236" s="16"/>
      <c r="B236" s="16"/>
      <c r="C236" s="16"/>
      <c r="D236" s="16"/>
      <c r="E236" s="16"/>
      <c r="F236" s="16"/>
      <c r="G236" s="16"/>
      <c r="H236" s="16"/>
    </row>
    <row r="237" spans="1:8" ht="14.25" customHeight="1" x14ac:dyDescent="0.2">
      <c r="A237" s="16"/>
      <c r="B237" s="16"/>
      <c r="C237" s="16"/>
      <c r="D237" s="16"/>
      <c r="E237" s="16"/>
      <c r="F237" s="16"/>
      <c r="G237" s="16"/>
      <c r="H237" s="16"/>
    </row>
    <row r="238" spans="1:8" ht="14.25" customHeight="1" x14ac:dyDescent="0.2">
      <c r="A238" s="16"/>
      <c r="B238" s="16"/>
      <c r="C238" s="16"/>
      <c r="D238" s="16"/>
      <c r="E238" s="16"/>
      <c r="F238" s="16"/>
      <c r="G238" s="16"/>
      <c r="H238" s="16"/>
    </row>
    <row r="239" spans="1:8" ht="14.25" customHeight="1" x14ac:dyDescent="0.2">
      <c r="A239" s="16"/>
      <c r="B239" s="16"/>
      <c r="C239" s="16"/>
      <c r="D239" s="16"/>
      <c r="E239" s="16"/>
      <c r="F239" s="16"/>
      <c r="G239" s="16"/>
      <c r="H239" s="16"/>
    </row>
    <row r="240" spans="1:8" ht="14.25" customHeight="1" x14ac:dyDescent="0.2">
      <c r="A240" s="16"/>
      <c r="B240" s="16"/>
      <c r="C240" s="16"/>
      <c r="D240" s="16"/>
      <c r="E240" s="16"/>
      <c r="F240" s="16"/>
      <c r="G240" s="16"/>
      <c r="H240" s="16"/>
    </row>
    <row r="241" spans="1:8" ht="14.25" customHeight="1" x14ac:dyDescent="0.2">
      <c r="A241" s="16"/>
      <c r="B241" s="16"/>
      <c r="C241" s="16"/>
      <c r="D241" s="16"/>
      <c r="E241" s="16"/>
      <c r="F241" s="16"/>
      <c r="G241" s="16"/>
      <c r="H241" s="16"/>
    </row>
    <row r="242" spans="1:8" ht="14.25" customHeight="1" x14ac:dyDescent="0.2">
      <c r="A242" s="16"/>
      <c r="B242" s="16"/>
      <c r="C242" s="16"/>
      <c r="D242" s="16"/>
      <c r="E242" s="16"/>
      <c r="F242" s="16"/>
      <c r="G242" s="16"/>
      <c r="H242" s="16"/>
    </row>
    <row r="243" spans="1:8" ht="14.25" customHeight="1" x14ac:dyDescent="0.2">
      <c r="A243" s="16"/>
      <c r="B243" s="16"/>
      <c r="C243" s="16"/>
      <c r="D243" s="16"/>
      <c r="E243" s="16"/>
      <c r="F243" s="16"/>
      <c r="G243" s="16"/>
      <c r="H243" s="16"/>
    </row>
    <row r="244" spans="1:8" ht="14.25" customHeight="1" x14ac:dyDescent="0.2">
      <c r="A244" s="16"/>
      <c r="B244" s="16"/>
      <c r="C244" s="16"/>
      <c r="D244" s="16"/>
      <c r="E244" s="16"/>
      <c r="F244" s="16"/>
      <c r="G244" s="16"/>
      <c r="H244" s="16"/>
    </row>
    <row r="245" spans="1:8" ht="14.25" customHeight="1" x14ac:dyDescent="0.2">
      <c r="A245" s="16"/>
      <c r="B245" s="16"/>
      <c r="C245" s="16"/>
      <c r="D245" s="16"/>
      <c r="E245" s="16"/>
      <c r="F245" s="16"/>
      <c r="G245" s="16"/>
      <c r="H245" s="16"/>
    </row>
    <row r="246" spans="1:8" ht="14.25" customHeight="1" x14ac:dyDescent="0.2">
      <c r="A246" s="16"/>
      <c r="B246" s="16"/>
      <c r="C246" s="16"/>
      <c r="D246" s="16"/>
      <c r="E246" s="16"/>
      <c r="F246" s="16"/>
      <c r="G246" s="16"/>
      <c r="H246" s="16"/>
    </row>
    <row r="247" spans="1:8" ht="14.25" customHeight="1" x14ac:dyDescent="0.2">
      <c r="A247" s="16"/>
      <c r="B247" s="16"/>
      <c r="C247" s="16"/>
      <c r="D247" s="16"/>
      <c r="E247" s="16"/>
      <c r="F247" s="16"/>
      <c r="G247" s="16"/>
      <c r="H247" s="16"/>
    </row>
    <row r="248" spans="1:8" ht="14.25" customHeight="1" x14ac:dyDescent="0.2">
      <c r="A248" s="16"/>
      <c r="B248" s="16"/>
      <c r="C248" s="16"/>
      <c r="D248" s="16"/>
      <c r="E248" s="16"/>
      <c r="F248" s="16"/>
      <c r="G248" s="16"/>
      <c r="H248" s="16"/>
    </row>
    <row r="249" spans="1:8" ht="14.25" customHeight="1" x14ac:dyDescent="0.2">
      <c r="A249" s="16"/>
      <c r="B249" s="16"/>
      <c r="C249" s="16"/>
      <c r="D249" s="16"/>
      <c r="E249" s="16"/>
      <c r="F249" s="16"/>
      <c r="G249" s="16"/>
      <c r="H249" s="16"/>
    </row>
    <row r="250" spans="1:8" ht="14.25" customHeight="1" x14ac:dyDescent="0.2">
      <c r="A250" s="16"/>
      <c r="B250" s="16"/>
      <c r="C250" s="16"/>
      <c r="D250" s="16"/>
      <c r="E250" s="16"/>
      <c r="F250" s="16"/>
      <c r="G250" s="16"/>
      <c r="H250" s="16"/>
    </row>
    <row r="251" spans="1:8" ht="14.25" customHeight="1" x14ac:dyDescent="0.2">
      <c r="A251" s="16"/>
      <c r="B251" s="16"/>
      <c r="C251" s="16"/>
      <c r="D251" s="16"/>
      <c r="E251" s="16"/>
      <c r="F251" s="16"/>
      <c r="G251" s="16"/>
      <c r="H251" s="16"/>
    </row>
    <row r="252" spans="1:8" ht="14.25" customHeight="1" x14ac:dyDescent="0.2">
      <c r="A252" s="16"/>
      <c r="B252" s="16"/>
      <c r="C252" s="16"/>
      <c r="D252" s="16"/>
      <c r="E252" s="16"/>
      <c r="F252" s="16"/>
      <c r="G252" s="16"/>
      <c r="H252" s="16"/>
    </row>
    <row r="253" spans="1:8" ht="14.25" customHeight="1" x14ac:dyDescent="0.2">
      <c r="A253" s="16"/>
      <c r="B253" s="16"/>
      <c r="C253" s="16"/>
      <c r="D253" s="16"/>
      <c r="E253" s="16"/>
      <c r="F253" s="16"/>
      <c r="G253" s="16"/>
      <c r="H253" s="16"/>
    </row>
    <row r="254" spans="1:8" ht="14.25" customHeight="1" x14ac:dyDescent="0.2">
      <c r="A254" s="16"/>
      <c r="B254" s="16"/>
      <c r="C254" s="16"/>
      <c r="D254" s="16"/>
      <c r="E254" s="16"/>
      <c r="F254" s="16"/>
      <c r="G254" s="16"/>
      <c r="H254" s="16"/>
    </row>
    <row r="255" spans="1:8" ht="14.25" customHeight="1" x14ac:dyDescent="0.2">
      <c r="A255" s="16"/>
      <c r="B255" s="16"/>
      <c r="C255" s="16"/>
      <c r="D255" s="16"/>
      <c r="E255" s="16"/>
      <c r="F255" s="16"/>
      <c r="G255" s="16"/>
      <c r="H255" s="16"/>
    </row>
    <row r="256" spans="1:8" ht="14.25" customHeight="1" x14ac:dyDescent="0.2">
      <c r="A256" s="16"/>
      <c r="B256" s="16"/>
      <c r="C256" s="16"/>
      <c r="D256" s="16"/>
      <c r="E256" s="16"/>
      <c r="F256" s="16"/>
      <c r="G256" s="16"/>
      <c r="H256" s="16"/>
    </row>
    <row r="257" spans="1:8" ht="14.25" customHeight="1" x14ac:dyDescent="0.2">
      <c r="A257" s="16"/>
      <c r="B257" s="16"/>
      <c r="C257" s="16"/>
      <c r="D257" s="16"/>
      <c r="E257" s="16"/>
      <c r="F257" s="16"/>
      <c r="G257" s="16"/>
      <c r="H257" s="16"/>
    </row>
    <row r="258" spans="1:8" ht="14.25" customHeight="1" x14ac:dyDescent="0.2">
      <c r="A258" s="16"/>
      <c r="B258" s="16"/>
      <c r="C258" s="16"/>
      <c r="D258" s="16"/>
      <c r="E258" s="16"/>
      <c r="F258" s="16"/>
      <c r="G258" s="16"/>
      <c r="H258" s="16"/>
    </row>
    <row r="259" spans="1:8" ht="14.25" customHeight="1" x14ac:dyDescent="0.2">
      <c r="A259" s="16"/>
      <c r="B259" s="16"/>
      <c r="C259" s="16"/>
      <c r="D259" s="16"/>
      <c r="E259" s="16"/>
      <c r="F259" s="16"/>
      <c r="G259" s="16"/>
      <c r="H259" s="16"/>
    </row>
    <row r="260" spans="1:8" ht="14.25" customHeight="1" x14ac:dyDescent="0.2">
      <c r="A260" s="16"/>
      <c r="B260" s="16"/>
      <c r="C260" s="16"/>
      <c r="D260" s="16"/>
      <c r="E260" s="16"/>
      <c r="F260" s="16"/>
      <c r="G260" s="16"/>
      <c r="H260" s="16"/>
    </row>
    <row r="261" spans="1:8" ht="14.25" customHeight="1" x14ac:dyDescent="0.2">
      <c r="A261" s="16"/>
      <c r="B261" s="16"/>
      <c r="C261" s="16"/>
      <c r="D261" s="16"/>
      <c r="E261" s="16"/>
      <c r="F261" s="16"/>
      <c r="G261" s="16"/>
      <c r="H261" s="16"/>
    </row>
    <row r="262" spans="1:8" ht="14.25" customHeight="1" x14ac:dyDescent="0.2">
      <c r="A262" s="16"/>
      <c r="B262" s="16"/>
      <c r="C262" s="16"/>
      <c r="D262" s="16"/>
      <c r="E262" s="16"/>
      <c r="F262" s="16"/>
      <c r="G262" s="16"/>
      <c r="H262" s="16"/>
    </row>
    <row r="263" spans="1:8" ht="14.25" customHeight="1" x14ac:dyDescent="0.2">
      <c r="A263" s="16"/>
      <c r="B263" s="16"/>
      <c r="C263" s="16"/>
      <c r="D263" s="16"/>
      <c r="E263" s="16"/>
      <c r="F263" s="16"/>
      <c r="G263" s="16"/>
      <c r="H263" s="16"/>
    </row>
    <row r="264" spans="1:8" ht="14.25" customHeight="1" x14ac:dyDescent="0.2">
      <c r="A264" s="16"/>
      <c r="B264" s="16"/>
      <c r="C264" s="16"/>
      <c r="D264" s="16"/>
      <c r="E264" s="16"/>
      <c r="F264" s="16"/>
      <c r="G264" s="16"/>
      <c r="H264" s="16"/>
    </row>
    <row r="265" spans="1:8" ht="14.25" customHeight="1" x14ac:dyDescent="0.2">
      <c r="A265" s="16"/>
      <c r="B265" s="16"/>
      <c r="C265" s="16"/>
      <c r="D265" s="16"/>
      <c r="E265" s="16"/>
      <c r="F265" s="16"/>
      <c r="G265" s="16"/>
      <c r="H265" s="16"/>
    </row>
    <row r="266" spans="1:8" ht="14.25" customHeight="1" x14ac:dyDescent="0.2">
      <c r="A266" s="16"/>
      <c r="B266" s="16"/>
      <c r="C266" s="16"/>
      <c r="D266" s="16"/>
      <c r="E266" s="16"/>
      <c r="F266" s="16"/>
      <c r="G266" s="16"/>
      <c r="H266" s="16"/>
    </row>
    <row r="267" spans="1:8" ht="14.25" customHeight="1" x14ac:dyDescent="0.2">
      <c r="A267" s="16"/>
      <c r="B267" s="16"/>
      <c r="C267" s="16"/>
      <c r="D267" s="16"/>
      <c r="E267" s="16"/>
      <c r="F267" s="16"/>
      <c r="G267" s="16"/>
      <c r="H267" s="16"/>
    </row>
    <row r="268" spans="1:8" ht="14.25" customHeight="1" x14ac:dyDescent="0.2">
      <c r="A268" s="16"/>
      <c r="B268" s="16"/>
      <c r="C268" s="16"/>
      <c r="D268" s="16"/>
      <c r="E268" s="16"/>
      <c r="F268" s="16"/>
      <c r="G268" s="16"/>
      <c r="H268" s="16"/>
    </row>
    <row r="269" spans="1:8" ht="14.25" customHeight="1" x14ac:dyDescent="0.2">
      <c r="A269" s="16"/>
      <c r="B269" s="16"/>
      <c r="C269" s="16"/>
      <c r="D269" s="16"/>
      <c r="E269" s="16"/>
      <c r="F269" s="16"/>
      <c r="G269" s="16"/>
      <c r="H269" s="16"/>
    </row>
    <row r="270" spans="1:8" ht="14.25" customHeight="1" x14ac:dyDescent="0.2">
      <c r="A270" s="16"/>
      <c r="B270" s="16"/>
      <c r="C270" s="16"/>
      <c r="D270" s="16"/>
      <c r="E270" s="16"/>
      <c r="F270" s="16"/>
      <c r="G270" s="16"/>
      <c r="H270" s="16"/>
    </row>
    <row r="271" spans="1:8" ht="14.25" customHeight="1" x14ac:dyDescent="0.2">
      <c r="A271" s="16"/>
      <c r="B271" s="16"/>
      <c r="C271" s="16"/>
      <c r="D271" s="16"/>
      <c r="E271" s="16"/>
      <c r="F271" s="16"/>
      <c r="G271" s="16"/>
      <c r="H271" s="16"/>
    </row>
    <row r="272" spans="1:8" ht="14.25" customHeight="1" x14ac:dyDescent="0.2">
      <c r="A272" s="16"/>
      <c r="B272" s="16"/>
      <c r="C272" s="16"/>
      <c r="D272" s="16"/>
      <c r="E272" s="16"/>
      <c r="F272" s="16"/>
      <c r="G272" s="16"/>
      <c r="H272" s="16"/>
    </row>
    <row r="273" spans="1:8" ht="14.25" customHeight="1" x14ac:dyDescent="0.2">
      <c r="A273" s="16"/>
      <c r="B273" s="16"/>
      <c r="C273" s="16"/>
      <c r="D273" s="16"/>
      <c r="E273" s="16"/>
      <c r="F273" s="16"/>
      <c r="G273" s="16"/>
      <c r="H273" s="16"/>
    </row>
    <row r="274" spans="1:8" ht="14.25" customHeight="1" x14ac:dyDescent="0.2">
      <c r="A274" s="16"/>
      <c r="B274" s="16"/>
      <c r="C274" s="16"/>
      <c r="D274" s="16"/>
      <c r="E274" s="16"/>
      <c r="F274" s="16"/>
      <c r="G274" s="16"/>
      <c r="H274" s="16"/>
    </row>
    <row r="275" spans="1:8" ht="14.25" customHeight="1" x14ac:dyDescent="0.2">
      <c r="A275" s="16"/>
      <c r="B275" s="16"/>
      <c r="C275" s="16"/>
      <c r="D275" s="16"/>
      <c r="E275" s="16"/>
      <c r="F275" s="16"/>
      <c r="G275" s="16"/>
      <c r="H275" s="16"/>
    </row>
    <row r="276" spans="1:8" ht="14.25" customHeight="1" x14ac:dyDescent="0.2">
      <c r="A276" s="16"/>
      <c r="B276" s="16"/>
      <c r="C276" s="16"/>
      <c r="D276" s="16"/>
      <c r="E276" s="16"/>
      <c r="F276" s="16"/>
      <c r="G276" s="16"/>
      <c r="H276" s="16"/>
    </row>
    <row r="277" spans="1:8" ht="14.25" customHeight="1" x14ac:dyDescent="0.2">
      <c r="A277" s="16"/>
      <c r="B277" s="16"/>
      <c r="C277" s="16"/>
      <c r="D277" s="16"/>
      <c r="E277" s="16"/>
      <c r="F277" s="16"/>
      <c r="G277" s="16"/>
      <c r="H277" s="16"/>
    </row>
    <row r="278" spans="1:8" ht="14.25" customHeight="1" x14ac:dyDescent="0.2">
      <c r="A278" s="16"/>
      <c r="B278" s="16"/>
      <c r="C278" s="16"/>
      <c r="D278" s="16"/>
      <c r="E278" s="16"/>
      <c r="F278" s="16"/>
      <c r="G278" s="16"/>
      <c r="H278" s="16"/>
    </row>
    <row r="279" spans="1:8" ht="14.25" customHeight="1" x14ac:dyDescent="0.2">
      <c r="A279" s="16"/>
      <c r="B279" s="16"/>
      <c r="C279" s="16"/>
      <c r="D279" s="16"/>
      <c r="E279" s="16"/>
      <c r="F279" s="16"/>
      <c r="G279" s="16"/>
      <c r="H279" s="16"/>
    </row>
    <row r="280" spans="1:8" ht="14.25" customHeight="1" x14ac:dyDescent="0.2">
      <c r="A280" s="16"/>
      <c r="B280" s="16"/>
      <c r="C280" s="16"/>
      <c r="D280" s="16"/>
      <c r="E280" s="16"/>
      <c r="F280" s="16"/>
      <c r="G280" s="16"/>
      <c r="H280" s="16"/>
    </row>
    <row r="281" spans="1:8" ht="14.25" customHeight="1" x14ac:dyDescent="0.2">
      <c r="A281" s="16"/>
      <c r="B281" s="16"/>
      <c r="C281" s="16"/>
      <c r="D281" s="16"/>
      <c r="E281" s="16"/>
      <c r="F281" s="16"/>
      <c r="G281" s="16"/>
      <c r="H281" s="16"/>
    </row>
    <row r="282" spans="1:8" ht="14.25" customHeight="1" x14ac:dyDescent="0.2">
      <c r="A282" s="16"/>
      <c r="B282" s="16"/>
      <c r="C282" s="16"/>
      <c r="D282" s="16"/>
      <c r="E282" s="16"/>
      <c r="F282" s="16"/>
      <c r="G282" s="16"/>
      <c r="H282" s="16"/>
    </row>
    <row r="283" spans="1:8" ht="14.25" customHeight="1" x14ac:dyDescent="0.2">
      <c r="A283" s="16"/>
      <c r="B283" s="16"/>
      <c r="C283" s="16"/>
      <c r="D283" s="16"/>
      <c r="E283" s="16"/>
      <c r="F283" s="16"/>
      <c r="G283" s="16"/>
      <c r="H283" s="16"/>
    </row>
    <row r="284" spans="1:8" ht="14.25" customHeight="1" x14ac:dyDescent="0.2">
      <c r="A284" s="16"/>
      <c r="B284" s="16"/>
      <c r="C284" s="16"/>
      <c r="D284" s="16"/>
      <c r="E284" s="16"/>
      <c r="F284" s="16"/>
      <c r="G284" s="16"/>
      <c r="H284" s="16"/>
    </row>
    <row r="285" spans="1:8" ht="14.25" customHeight="1" x14ac:dyDescent="0.2">
      <c r="A285" s="16"/>
      <c r="B285" s="16"/>
      <c r="C285" s="16"/>
      <c r="D285" s="16"/>
      <c r="E285" s="16"/>
      <c r="F285" s="16"/>
      <c r="G285" s="16"/>
      <c r="H285" s="16"/>
    </row>
    <row r="286" spans="1:8" ht="14.25" customHeight="1" x14ac:dyDescent="0.2">
      <c r="A286" s="16"/>
      <c r="B286" s="16"/>
      <c r="C286" s="16"/>
      <c r="D286" s="16"/>
      <c r="E286" s="16"/>
      <c r="F286" s="16"/>
      <c r="G286" s="16"/>
      <c r="H286" s="16"/>
    </row>
    <row r="287" spans="1:8" ht="14.25" customHeight="1" x14ac:dyDescent="0.2">
      <c r="A287" s="16"/>
      <c r="B287" s="16"/>
      <c r="C287" s="16"/>
      <c r="D287" s="16"/>
      <c r="E287" s="16"/>
      <c r="F287" s="16"/>
      <c r="G287" s="16"/>
      <c r="H287" s="16"/>
    </row>
    <row r="288" spans="1:8" ht="14.25" customHeight="1" x14ac:dyDescent="0.2">
      <c r="A288" s="16"/>
      <c r="B288" s="16"/>
      <c r="C288" s="16"/>
      <c r="D288" s="16"/>
      <c r="E288" s="16"/>
      <c r="F288" s="16"/>
      <c r="G288" s="16"/>
      <c r="H288" s="16"/>
    </row>
    <row r="289" spans="1:8" ht="14.25" customHeight="1" x14ac:dyDescent="0.2">
      <c r="A289" s="16"/>
      <c r="B289" s="16"/>
      <c r="C289" s="16"/>
      <c r="D289" s="16"/>
      <c r="E289" s="16"/>
      <c r="F289" s="16"/>
      <c r="G289" s="16"/>
      <c r="H289" s="16"/>
    </row>
    <row r="290" spans="1:8" ht="14.25" customHeight="1" x14ac:dyDescent="0.2">
      <c r="A290" s="16"/>
      <c r="B290" s="16"/>
      <c r="C290" s="16"/>
      <c r="D290" s="16"/>
      <c r="E290" s="16"/>
      <c r="F290" s="16"/>
      <c r="G290" s="16"/>
      <c r="H290" s="16"/>
    </row>
    <row r="291" spans="1:8" ht="14.25" customHeight="1" x14ac:dyDescent="0.2">
      <c r="A291" s="16"/>
      <c r="B291" s="16"/>
      <c r="C291" s="16"/>
      <c r="D291" s="16"/>
      <c r="E291" s="16"/>
      <c r="F291" s="16"/>
      <c r="G291" s="16"/>
      <c r="H291" s="16"/>
    </row>
    <row r="292" spans="1:8" ht="14.25" customHeight="1" x14ac:dyDescent="0.2">
      <c r="A292" s="16"/>
      <c r="B292" s="16"/>
      <c r="C292" s="16"/>
      <c r="D292" s="16"/>
      <c r="E292" s="16"/>
      <c r="F292" s="16"/>
      <c r="G292" s="16"/>
      <c r="H292" s="16"/>
    </row>
    <row r="293" spans="1:8" ht="14.25" customHeight="1" x14ac:dyDescent="0.2">
      <c r="A293" s="16"/>
      <c r="B293" s="16"/>
      <c r="C293" s="16"/>
      <c r="D293" s="16"/>
      <c r="E293" s="16"/>
      <c r="F293" s="16"/>
      <c r="G293" s="16"/>
      <c r="H293" s="16"/>
    </row>
    <row r="294" spans="1:8" ht="14.25" customHeight="1" x14ac:dyDescent="0.2">
      <c r="A294" s="16"/>
      <c r="B294" s="16"/>
      <c r="C294" s="16"/>
      <c r="D294" s="16"/>
      <c r="E294" s="16"/>
      <c r="F294" s="16"/>
      <c r="G294" s="16"/>
      <c r="H294" s="16"/>
    </row>
    <row r="295" spans="1:8" ht="14.25" customHeight="1" x14ac:dyDescent="0.2">
      <c r="A295" s="16"/>
      <c r="B295" s="16"/>
      <c r="C295" s="16"/>
      <c r="D295" s="16"/>
      <c r="E295" s="16"/>
      <c r="F295" s="16"/>
      <c r="G295" s="16"/>
      <c r="H295" s="16"/>
    </row>
    <row r="296" spans="1:8" ht="14.25" customHeight="1" x14ac:dyDescent="0.2">
      <c r="A296" s="16"/>
      <c r="B296" s="16"/>
      <c r="C296" s="16"/>
      <c r="D296" s="16"/>
      <c r="E296" s="16"/>
      <c r="F296" s="16"/>
      <c r="G296" s="16"/>
      <c r="H296" s="16"/>
    </row>
    <row r="297" spans="1:8" ht="14.25" customHeight="1" x14ac:dyDescent="0.2">
      <c r="A297" s="16"/>
      <c r="B297" s="16"/>
      <c r="C297" s="16"/>
      <c r="D297" s="16"/>
      <c r="E297" s="16"/>
      <c r="F297" s="16"/>
      <c r="G297" s="16"/>
      <c r="H297" s="16"/>
    </row>
    <row r="298" spans="1:8" ht="14.25" customHeight="1" x14ac:dyDescent="0.2">
      <c r="A298" s="16"/>
      <c r="B298" s="16"/>
      <c r="C298" s="16"/>
      <c r="D298" s="16"/>
      <c r="E298" s="16"/>
      <c r="F298" s="16"/>
      <c r="G298" s="16"/>
      <c r="H298" s="16"/>
    </row>
    <row r="299" spans="1:8" ht="14.25" customHeight="1" x14ac:dyDescent="0.2">
      <c r="A299" s="16"/>
      <c r="B299" s="16"/>
      <c r="C299" s="16"/>
      <c r="D299" s="16"/>
      <c r="E299" s="16"/>
      <c r="F299" s="16"/>
      <c r="G299" s="16"/>
      <c r="H299" s="16"/>
    </row>
    <row r="300" spans="1:8" ht="14.25" customHeight="1" x14ac:dyDescent="0.2">
      <c r="A300" s="16"/>
      <c r="B300" s="16"/>
      <c r="C300" s="16"/>
      <c r="D300" s="16"/>
      <c r="E300" s="16"/>
      <c r="F300" s="16"/>
      <c r="G300" s="16"/>
      <c r="H300" s="16"/>
    </row>
    <row r="301" spans="1:8" ht="14.25" customHeight="1" x14ac:dyDescent="0.2">
      <c r="A301" s="16"/>
      <c r="B301" s="16"/>
      <c r="C301" s="16"/>
      <c r="D301" s="16"/>
      <c r="E301" s="16"/>
      <c r="F301" s="16"/>
      <c r="G301" s="16"/>
      <c r="H301" s="16"/>
    </row>
    <row r="302" spans="1:8" ht="14.25" customHeight="1" x14ac:dyDescent="0.2">
      <c r="A302" s="16"/>
      <c r="B302" s="16"/>
      <c r="C302" s="16"/>
      <c r="D302" s="16"/>
      <c r="E302" s="16"/>
      <c r="F302" s="16"/>
      <c r="G302" s="16"/>
      <c r="H302" s="16"/>
    </row>
    <row r="303" spans="1:8" ht="14.25" customHeight="1" x14ac:dyDescent="0.2">
      <c r="A303" s="16"/>
      <c r="B303" s="16"/>
      <c r="C303" s="16"/>
      <c r="D303" s="16"/>
      <c r="E303" s="16"/>
      <c r="F303" s="16"/>
      <c r="G303" s="16"/>
      <c r="H303" s="16"/>
    </row>
    <row r="304" spans="1:8" ht="14.25" customHeight="1" x14ac:dyDescent="0.2">
      <c r="A304" s="16"/>
      <c r="B304" s="16"/>
      <c r="C304" s="16"/>
      <c r="D304" s="16"/>
      <c r="E304" s="16"/>
      <c r="F304" s="16"/>
      <c r="G304" s="16"/>
      <c r="H304" s="16"/>
    </row>
    <row r="305" spans="1:8" ht="14.25" customHeight="1" x14ac:dyDescent="0.2">
      <c r="A305" s="16"/>
      <c r="B305" s="16"/>
      <c r="C305" s="16"/>
      <c r="D305" s="16"/>
      <c r="E305" s="16"/>
      <c r="F305" s="16"/>
      <c r="G305" s="16"/>
      <c r="H305" s="16"/>
    </row>
    <row r="306" spans="1:8" ht="14.25" customHeight="1" x14ac:dyDescent="0.2">
      <c r="A306" s="16"/>
      <c r="B306" s="16"/>
      <c r="C306" s="16"/>
      <c r="D306" s="16"/>
      <c r="E306" s="16"/>
      <c r="F306" s="16"/>
      <c r="G306" s="16"/>
      <c r="H306" s="16"/>
    </row>
    <row r="307" spans="1:8" ht="14.25" customHeight="1" x14ac:dyDescent="0.2">
      <c r="A307" s="16"/>
      <c r="B307" s="16"/>
      <c r="C307" s="16"/>
      <c r="D307" s="16"/>
      <c r="E307" s="16"/>
      <c r="F307" s="16"/>
      <c r="G307" s="16"/>
      <c r="H307" s="16"/>
    </row>
    <row r="308" spans="1:8" ht="14.25" customHeight="1" x14ac:dyDescent="0.2">
      <c r="A308" s="16"/>
      <c r="B308" s="16"/>
      <c r="C308" s="16"/>
      <c r="D308" s="16"/>
      <c r="E308" s="16"/>
      <c r="F308" s="16"/>
      <c r="G308" s="16"/>
      <c r="H308" s="16"/>
    </row>
    <row r="309" spans="1:8" ht="14.25" customHeight="1" x14ac:dyDescent="0.2">
      <c r="A309" s="16"/>
      <c r="B309" s="16"/>
      <c r="C309" s="16"/>
      <c r="D309" s="16"/>
      <c r="E309" s="16"/>
      <c r="F309" s="16"/>
      <c r="G309" s="16"/>
      <c r="H309" s="16"/>
    </row>
    <row r="310" spans="1:8" ht="14.25" customHeight="1" x14ac:dyDescent="0.2">
      <c r="A310" s="16"/>
      <c r="B310" s="16"/>
      <c r="C310" s="16"/>
      <c r="D310" s="16"/>
      <c r="E310" s="16"/>
      <c r="F310" s="16"/>
      <c r="G310" s="16"/>
      <c r="H310" s="16"/>
    </row>
    <row r="311" spans="1:8" ht="14.25" customHeight="1" x14ac:dyDescent="0.2">
      <c r="A311" s="16"/>
      <c r="B311" s="16"/>
      <c r="C311" s="16"/>
      <c r="D311" s="16"/>
      <c r="E311" s="16"/>
      <c r="F311" s="16"/>
      <c r="G311" s="16"/>
      <c r="H311" s="16"/>
    </row>
    <row r="312" spans="1:8" ht="14.25" customHeight="1" x14ac:dyDescent="0.2">
      <c r="A312" s="16"/>
      <c r="B312" s="16"/>
      <c r="C312" s="16"/>
      <c r="D312" s="16"/>
      <c r="E312" s="16"/>
      <c r="F312" s="16"/>
      <c r="G312" s="16"/>
      <c r="H312" s="16"/>
    </row>
    <row r="313" spans="1:8" ht="14.25" customHeight="1" x14ac:dyDescent="0.2">
      <c r="A313" s="16"/>
      <c r="B313" s="16"/>
      <c r="C313" s="16"/>
      <c r="D313" s="16"/>
      <c r="E313" s="16"/>
      <c r="F313" s="16"/>
      <c r="G313" s="16"/>
      <c r="H313" s="16"/>
    </row>
    <row r="314" spans="1:8" ht="14.25" customHeight="1" x14ac:dyDescent="0.2">
      <c r="A314" s="16"/>
      <c r="B314" s="16"/>
      <c r="C314" s="16"/>
      <c r="D314" s="16"/>
      <c r="E314" s="16"/>
      <c r="F314" s="16"/>
      <c r="G314" s="16"/>
      <c r="H314" s="16"/>
    </row>
    <row r="315" spans="1:8" ht="14.25" customHeight="1" x14ac:dyDescent="0.2">
      <c r="A315" s="16"/>
      <c r="B315" s="16"/>
      <c r="C315" s="16"/>
      <c r="D315" s="16"/>
      <c r="E315" s="16"/>
      <c r="F315" s="16"/>
      <c r="G315" s="16"/>
      <c r="H315" s="16"/>
    </row>
    <row r="316" spans="1:8" ht="14.25" customHeight="1" x14ac:dyDescent="0.2">
      <c r="A316" s="16"/>
      <c r="B316" s="16"/>
      <c r="C316" s="16"/>
      <c r="D316" s="16"/>
      <c r="E316" s="16"/>
      <c r="F316" s="16"/>
      <c r="G316" s="16"/>
      <c r="H316" s="16"/>
    </row>
    <row r="317" spans="1:8" ht="14.25" customHeight="1" x14ac:dyDescent="0.2">
      <c r="A317" s="16"/>
      <c r="B317" s="16"/>
      <c r="C317" s="16"/>
      <c r="D317" s="16"/>
      <c r="E317" s="16"/>
      <c r="F317" s="16"/>
      <c r="G317" s="16"/>
      <c r="H317" s="16"/>
    </row>
    <row r="318" spans="1:8" ht="14.25" customHeight="1" x14ac:dyDescent="0.2">
      <c r="A318" s="16"/>
      <c r="B318" s="16"/>
      <c r="C318" s="16"/>
      <c r="D318" s="16"/>
      <c r="E318" s="16"/>
      <c r="F318" s="16"/>
      <c r="G318" s="16"/>
      <c r="H318" s="16"/>
    </row>
    <row r="319" spans="1:8" ht="14.25" customHeight="1" x14ac:dyDescent="0.2">
      <c r="A319" s="16"/>
      <c r="B319" s="16"/>
      <c r="C319" s="16"/>
      <c r="D319" s="16"/>
      <c r="E319" s="16"/>
      <c r="F319" s="16"/>
      <c r="G319" s="16"/>
      <c r="H319" s="16"/>
    </row>
    <row r="320" spans="1:8" ht="14.25" customHeight="1" x14ac:dyDescent="0.2">
      <c r="A320" s="16"/>
      <c r="B320" s="16"/>
      <c r="C320" s="16"/>
      <c r="D320" s="16"/>
      <c r="E320" s="16"/>
      <c r="F320" s="16"/>
      <c r="G320" s="16"/>
      <c r="H320" s="16"/>
    </row>
    <row r="321" spans="1:8" ht="14.25" customHeight="1" x14ac:dyDescent="0.2">
      <c r="A321" s="16"/>
      <c r="B321" s="16"/>
      <c r="C321" s="16"/>
      <c r="D321" s="16"/>
      <c r="E321" s="16"/>
      <c r="F321" s="16"/>
      <c r="G321" s="16"/>
      <c r="H321" s="16"/>
    </row>
    <row r="322" spans="1:8" ht="14.25" customHeight="1" x14ac:dyDescent="0.2">
      <c r="A322" s="16"/>
      <c r="B322" s="16"/>
      <c r="C322" s="16"/>
      <c r="D322" s="16"/>
      <c r="E322" s="16"/>
      <c r="F322" s="16"/>
      <c r="G322" s="16"/>
      <c r="H322" s="16"/>
    </row>
    <row r="323" spans="1:8" ht="14.25" customHeight="1" x14ac:dyDescent="0.2">
      <c r="A323" s="16"/>
      <c r="B323" s="16"/>
      <c r="C323" s="16"/>
      <c r="D323" s="16"/>
      <c r="E323" s="16"/>
      <c r="F323" s="16"/>
      <c r="G323" s="16"/>
      <c r="H323" s="16"/>
    </row>
    <row r="324" spans="1:8" ht="14.25" customHeight="1" x14ac:dyDescent="0.2">
      <c r="A324" s="16"/>
      <c r="B324" s="16"/>
      <c r="C324" s="16"/>
      <c r="D324" s="16"/>
      <c r="E324" s="16"/>
      <c r="F324" s="16"/>
      <c r="G324" s="16"/>
      <c r="H324" s="16"/>
    </row>
    <row r="325" spans="1:8" ht="14.25" customHeight="1" x14ac:dyDescent="0.2">
      <c r="A325" s="16"/>
      <c r="B325" s="16"/>
      <c r="C325" s="16"/>
      <c r="D325" s="16"/>
      <c r="E325" s="16"/>
      <c r="F325" s="16"/>
      <c r="G325" s="16"/>
      <c r="H325" s="16"/>
    </row>
    <row r="326" spans="1:8" ht="14.25" customHeight="1" x14ac:dyDescent="0.2">
      <c r="A326" s="16"/>
      <c r="B326" s="16"/>
      <c r="C326" s="16"/>
      <c r="D326" s="16"/>
      <c r="E326" s="16"/>
      <c r="F326" s="16"/>
      <c r="G326" s="16"/>
      <c r="H326" s="16"/>
    </row>
    <row r="327" spans="1:8" ht="14.25" customHeight="1" x14ac:dyDescent="0.2">
      <c r="A327" s="16"/>
      <c r="B327" s="16"/>
      <c r="C327" s="16"/>
      <c r="D327" s="16"/>
      <c r="E327" s="16"/>
      <c r="F327" s="16"/>
      <c r="G327" s="16"/>
      <c r="H327" s="16"/>
    </row>
    <row r="328" spans="1:8" ht="14.25" customHeight="1" x14ac:dyDescent="0.2">
      <c r="A328" s="16"/>
      <c r="B328" s="16"/>
      <c r="C328" s="16"/>
      <c r="D328" s="16"/>
      <c r="E328" s="16"/>
      <c r="F328" s="16"/>
      <c r="G328" s="16"/>
      <c r="H328" s="16"/>
    </row>
    <row r="329" spans="1:8" ht="14.25" customHeight="1" x14ac:dyDescent="0.2">
      <c r="A329" s="16"/>
      <c r="B329" s="16"/>
      <c r="C329" s="16"/>
      <c r="D329" s="16"/>
      <c r="E329" s="16"/>
      <c r="F329" s="16"/>
      <c r="G329" s="16"/>
      <c r="H329" s="16"/>
    </row>
    <row r="330" spans="1:8" ht="14.25" customHeight="1" x14ac:dyDescent="0.2">
      <c r="A330" s="16"/>
      <c r="B330" s="16"/>
      <c r="C330" s="16"/>
      <c r="D330" s="16"/>
      <c r="E330" s="16"/>
      <c r="F330" s="16"/>
      <c r="G330" s="16"/>
      <c r="H330" s="16"/>
    </row>
    <row r="331" spans="1:8" ht="14.25" customHeight="1" x14ac:dyDescent="0.2">
      <c r="A331" s="16"/>
      <c r="B331" s="16"/>
      <c r="C331" s="16"/>
      <c r="D331" s="16"/>
      <c r="E331" s="16"/>
      <c r="F331" s="16"/>
      <c r="G331" s="16"/>
      <c r="H331" s="16"/>
    </row>
    <row r="332" spans="1:8" ht="14.25" customHeight="1" x14ac:dyDescent="0.2">
      <c r="A332" s="16"/>
      <c r="B332" s="16"/>
      <c r="C332" s="16"/>
      <c r="D332" s="16"/>
      <c r="E332" s="16"/>
      <c r="F332" s="16"/>
      <c r="G332" s="16"/>
      <c r="H332" s="16"/>
    </row>
    <row r="333" spans="1:8" ht="14.25" customHeight="1" x14ac:dyDescent="0.2">
      <c r="A333" s="16"/>
      <c r="B333" s="16"/>
      <c r="C333" s="16"/>
      <c r="D333" s="16"/>
      <c r="E333" s="16"/>
      <c r="F333" s="16"/>
      <c r="G333" s="16"/>
      <c r="H333" s="16"/>
    </row>
    <row r="334" spans="1:8" ht="14.25" customHeight="1" x14ac:dyDescent="0.2">
      <c r="A334" s="16"/>
      <c r="B334" s="16"/>
      <c r="C334" s="16"/>
      <c r="D334" s="16"/>
      <c r="E334" s="16"/>
      <c r="F334" s="16"/>
      <c r="G334" s="16"/>
      <c r="H334" s="16"/>
    </row>
    <row r="335" spans="1:8" ht="14.25" customHeight="1" x14ac:dyDescent="0.2">
      <c r="A335" s="16"/>
      <c r="B335" s="16"/>
      <c r="C335" s="16"/>
      <c r="D335" s="16"/>
      <c r="E335" s="16"/>
      <c r="F335" s="16"/>
      <c r="G335" s="16"/>
      <c r="H335" s="16"/>
    </row>
    <row r="336" spans="1:8" ht="14.25" customHeight="1" x14ac:dyDescent="0.2">
      <c r="A336" s="16"/>
      <c r="B336" s="16"/>
      <c r="C336" s="16"/>
      <c r="D336" s="16"/>
      <c r="E336" s="16"/>
      <c r="F336" s="16"/>
      <c r="G336" s="16"/>
      <c r="H336" s="16"/>
    </row>
    <row r="337" spans="1:8" ht="14.25" customHeight="1" x14ac:dyDescent="0.2">
      <c r="A337" s="16"/>
      <c r="B337" s="16"/>
      <c r="C337" s="16"/>
      <c r="D337" s="16"/>
      <c r="E337" s="16"/>
      <c r="F337" s="16"/>
      <c r="G337" s="16"/>
      <c r="H337" s="16"/>
    </row>
    <row r="338" spans="1:8" ht="14.25" customHeight="1" x14ac:dyDescent="0.2">
      <c r="A338" s="16"/>
      <c r="B338" s="16"/>
      <c r="C338" s="16"/>
      <c r="D338" s="16"/>
      <c r="E338" s="16"/>
      <c r="F338" s="16"/>
      <c r="G338" s="16"/>
      <c r="H338" s="16"/>
    </row>
    <row r="339" spans="1:8" ht="14.25" customHeight="1" x14ac:dyDescent="0.2">
      <c r="A339" s="16"/>
      <c r="B339" s="16"/>
      <c r="C339" s="16"/>
      <c r="D339" s="16"/>
      <c r="E339" s="16"/>
      <c r="F339" s="16"/>
      <c r="G339" s="16"/>
      <c r="H339" s="16"/>
    </row>
    <row r="340" spans="1:8" ht="14.25" customHeight="1" x14ac:dyDescent="0.2">
      <c r="A340" s="16"/>
      <c r="B340" s="16"/>
      <c r="C340" s="16"/>
      <c r="D340" s="16"/>
      <c r="E340" s="16"/>
      <c r="F340" s="16"/>
      <c r="G340" s="16"/>
      <c r="H340" s="16"/>
    </row>
    <row r="341" spans="1:8" ht="14.25" customHeight="1" x14ac:dyDescent="0.2">
      <c r="A341" s="16"/>
      <c r="B341" s="16"/>
      <c r="C341" s="16"/>
      <c r="D341" s="16"/>
      <c r="E341" s="16"/>
      <c r="F341" s="16"/>
      <c r="G341" s="16"/>
      <c r="H341" s="16"/>
    </row>
    <row r="342" spans="1:8" ht="14.25" customHeight="1" x14ac:dyDescent="0.2">
      <c r="A342" s="16"/>
      <c r="B342" s="16"/>
      <c r="C342" s="16"/>
      <c r="D342" s="16"/>
      <c r="E342" s="16"/>
      <c r="F342" s="16"/>
      <c r="G342" s="16"/>
      <c r="H342" s="16"/>
    </row>
    <row r="343" spans="1:8" ht="14.25" customHeight="1" x14ac:dyDescent="0.2">
      <c r="A343" s="16"/>
      <c r="B343" s="16"/>
      <c r="C343" s="16"/>
      <c r="D343" s="16"/>
      <c r="E343" s="16"/>
      <c r="F343" s="16"/>
      <c r="G343" s="16"/>
      <c r="H343" s="16"/>
    </row>
    <row r="344" spans="1:8" ht="14.25" customHeight="1" x14ac:dyDescent="0.2">
      <c r="A344" s="16"/>
      <c r="B344" s="16"/>
      <c r="C344" s="16"/>
      <c r="D344" s="16"/>
      <c r="E344" s="16"/>
      <c r="F344" s="16"/>
      <c r="G344" s="16"/>
      <c r="H344" s="16"/>
    </row>
    <row r="345" spans="1:8" ht="14.25" customHeight="1" x14ac:dyDescent="0.2">
      <c r="A345" s="16"/>
      <c r="B345" s="16"/>
      <c r="C345" s="16"/>
      <c r="D345" s="16"/>
      <c r="E345" s="16"/>
      <c r="F345" s="16"/>
      <c r="G345" s="16"/>
      <c r="H345" s="16"/>
    </row>
    <row r="346" spans="1:8" ht="14.25" customHeight="1" x14ac:dyDescent="0.2">
      <c r="A346" s="16"/>
      <c r="B346" s="16"/>
      <c r="C346" s="16"/>
      <c r="D346" s="16"/>
      <c r="E346" s="16"/>
      <c r="F346" s="16"/>
      <c r="G346" s="16"/>
      <c r="H346" s="16"/>
    </row>
    <row r="347" spans="1:8" ht="14.25" customHeight="1" x14ac:dyDescent="0.2">
      <c r="A347" s="16"/>
      <c r="B347" s="16"/>
      <c r="C347" s="16"/>
      <c r="D347" s="16"/>
      <c r="E347" s="16"/>
      <c r="F347" s="16"/>
      <c r="G347" s="16"/>
      <c r="H347" s="16"/>
    </row>
    <row r="348" spans="1:8" ht="14.25" customHeight="1" x14ac:dyDescent="0.2">
      <c r="A348" s="16"/>
      <c r="B348" s="16"/>
      <c r="C348" s="16"/>
      <c r="D348" s="16"/>
      <c r="E348" s="16"/>
      <c r="F348" s="16"/>
      <c r="G348" s="16"/>
      <c r="H348" s="16"/>
    </row>
    <row r="349" spans="1:8" ht="14.25" customHeight="1" x14ac:dyDescent="0.2">
      <c r="A349" s="16"/>
      <c r="B349" s="16"/>
      <c r="C349" s="16"/>
      <c r="D349" s="16"/>
      <c r="E349" s="16"/>
      <c r="F349" s="16"/>
      <c r="G349" s="16"/>
      <c r="H349" s="16"/>
    </row>
    <row r="350" spans="1:8" ht="14.25" customHeight="1" x14ac:dyDescent="0.2">
      <c r="A350" s="16"/>
      <c r="B350" s="16"/>
      <c r="C350" s="16"/>
      <c r="D350" s="16"/>
      <c r="E350" s="16"/>
      <c r="F350" s="16"/>
      <c r="G350" s="16"/>
      <c r="H350" s="16"/>
    </row>
    <row r="351" spans="1:8" ht="14.25" customHeight="1" x14ac:dyDescent="0.2">
      <c r="A351" s="16"/>
      <c r="B351" s="16"/>
      <c r="C351" s="16"/>
      <c r="D351" s="16"/>
      <c r="E351" s="16"/>
      <c r="F351" s="16"/>
      <c r="G351" s="16"/>
      <c r="H351" s="16"/>
    </row>
    <row r="352" spans="1:8" ht="14.25" customHeight="1" x14ac:dyDescent="0.2">
      <c r="A352" s="16"/>
      <c r="B352" s="16"/>
      <c r="C352" s="16"/>
      <c r="D352" s="16"/>
      <c r="E352" s="16"/>
      <c r="F352" s="16"/>
      <c r="G352" s="16"/>
      <c r="H352" s="16"/>
    </row>
    <row r="353" spans="1:8" ht="14.25" customHeight="1" x14ac:dyDescent="0.2">
      <c r="A353" s="16"/>
      <c r="B353" s="16"/>
      <c r="C353" s="16"/>
      <c r="D353" s="16"/>
      <c r="E353" s="16"/>
      <c r="F353" s="16"/>
      <c r="G353" s="16"/>
      <c r="H353" s="16"/>
    </row>
    <row r="354" spans="1:8" ht="14.25" customHeight="1" x14ac:dyDescent="0.2">
      <c r="A354" s="16"/>
      <c r="B354" s="16"/>
      <c r="C354" s="16"/>
      <c r="D354" s="16"/>
      <c r="E354" s="16"/>
      <c r="F354" s="16"/>
      <c r="G354" s="16"/>
      <c r="H354" s="16"/>
    </row>
    <row r="355" spans="1:8" ht="14.25" customHeight="1" x14ac:dyDescent="0.2">
      <c r="A355" s="16"/>
      <c r="B355" s="16"/>
      <c r="C355" s="16"/>
      <c r="D355" s="16"/>
      <c r="E355" s="16"/>
      <c r="F355" s="16"/>
      <c r="G355" s="16"/>
      <c r="H355" s="16"/>
    </row>
    <row r="356" spans="1:8" ht="14.25" customHeight="1" x14ac:dyDescent="0.2">
      <c r="A356" s="16"/>
      <c r="B356" s="16"/>
      <c r="C356" s="16"/>
      <c r="D356" s="16"/>
      <c r="E356" s="16"/>
      <c r="F356" s="16"/>
      <c r="G356" s="16"/>
      <c r="H356" s="16"/>
    </row>
    <row r="357" spans="1:8" ht="14.25" customHeight="1" x14ac:dyDescent="0.2">
      <c r="A357" s="16"/>
      <c r="B357" s="16"/>
      <c r="C357" s="16"/>
      <c r="D357" s="16"/>
      <c r="E357" s="16"/>
      <c r="F357" s="16"/>
      <c r="G357" s="16"/>
      <c r="H357" s="16"/>
    </row>
    <row r="358" spans="1:8" ht="14.25" customHeight="1" x14ac:dyDescent="0.2">
      <c r="A358" s="16"/>
      <c r="B358" s="16"/>
      <c r="C358" s="16"/>
      <c r="D358" s="16"/>
      <c r="E358" s="16"/>
      <c r="F358" s="16"/>
      <c r="G358" s="16"/>
      <c r="H358" s="16"/>
    </row>
    <row r="359" spans="1:8" ht="14.25" customHeight="1" x14ac:dyDescent="0.2">
      <c r="A359" s="16"/>
      <c r="B359" s="16"/>
      <c r="C359" s="16"/>
      <c r="D359" s="16"/>
      <c r="E359" s="16"/>
      <c r="F359" s="16"/>
      <c r="G359" s="16"/>
      <c r="H359" s="16"/>
    </row>
    <row r="360" spans="1:8" ht="14.25" customHeight="1" x14ac:dyDescent="0.2">
      <c r="A360" s="16"/>
      <c r="B360" s="16"/>
      <c r="C360" s="16"/>
      <c r="D360" s="16"/>
      <c r="E360" s="16"/>
      <c r="F360" s="16"/>
      <c r="G360" s="16"/>
      <c r="H360" s="16"/>
    </row>
    <row r="361" spans="1:8" ht="14.25" customHeight="1" x14ac:dyDescent="0.2">
      <c r="A361" s="16"/>
      <c r="B361" s="16"/>
      <c r="C361" s="16"/>
      <c r="D361" s="16"/>
      <c r="E361" s="16"/>
      <c r="F361" s="16"/>
      <c r="G361" s="16"/>
      <c r="H361" s="16"/>
    </row>
    <row r="362" spans="1:8" ht="14.25" customHeight="1" x14ac:dyDescent="0.2">
      <c r="A362" s="16"/>
      <c r="B362" s="16"/>
      <c r="C362" s="16"/>
      <c r="D362" s="16"/>
      <c r="E362" s="16"/>
      <c r="F362" s="16"/>
      <c r="G362" s="16"/>
      <c r="H362" s="16"/>
    </row>
    <row r="363" spans="1:8" ht="14.25" customHeight="1" x14ac:dyDescent="0.2">
      <c r="A363" s="16"/>
      <c r="B363" s="16"/>
      <c r="C363" s="16"/>
      <c r="D363" s="16"/>
      <c r="E363" s="16"/>
      <c r="F363" s="16"/>
      <c r="G363" s="16"/>
      <c r="H363" s="16"/>
    </row>
    <row r="364" spans="1:8" ht="14.25" customHeight="1" x14ac:dyDescent="0.2">
      <c r="A364" s="16"/>
      <c r="B364" s="16"/>
      <c r="C364" s="16"/>
      <c r="D364" s="16"/>
      <c r="E364" s="16"/>
      <c r="F364" s="16"/>
      <c r="G364" s="16"/>
      <c r="H364" s="16"/>
    </row>
    <row r="365" spans="1:8" ht="14.25" customHeight="1" x14ac:dyDescent="0.2">
      <c r="A365" s="16"/>
      <c r="B365" s="16"/>
      <c r="C365" s="16"/>
      <c r="D365" s="16"/>
      <c r="E365" s="16"/>
      <c r="F365" s="16"/>
      <c r="G365" s="16"/>
      <c r="H365" s="16"/>
    </row>
    <row r="366" spans="1:8" ht="14.25" customHeight="1" x14ac:dyDescent="0.2">
      <c r="A366" s="16"/>
      <c r="B366" s="16"/>
      <c r="C366" s="16"/>
      <c r="D366" s="16"/>
      <c r="E366" s="16"/>
      <c r="F366" s="16"/>
      <c r="G366" s="16"/>
      <c r="H366" s="16"/>
    </row>
    <row r="367" spans="1:8" ht="14.25" customHeight="1" x14ac:dyDescent="0.2">
      <c r="A367" s="16"/>
      <c r="B367" s="16"/>
      <c r="C367" s="16"/>
      <c r="D367" s="16"/>
      <c r="E367" s="16"/>
      <c r="F367" s="16"/>
      <c r="G367" s="16"/>
      <c r="H367" s="16"/>
    </row>
    <row r="368" spans="1:8" ht="14.25" customHeight="1" x14ac:dyDescent="0.2">
      <c r="A368" s="16"/>
      <c r="B368" s="16"/>
      <c r="C368" s="16"/>
      <c r="D368" s="16"/>
      <c r="E368" s="16"/>
      <c r="F368" s="16"/>
      <c r="G368" s="16"/>
      <c r="H368" s="16"/>
    </row>
    <row r="369" spans="1:8" ht="14.25" customHeight="1" x14ac:dyDescent="0.2">
      <c r="A369" s="16"/>
      <c r="B369" s="16"/>
      <c r="C369" s="16"/>
      <c r="D369" s="16"/>
      <c r="E369" s="16"/>
      <c r="F369" s="16"/>
      <c r="G369" s="16"/>
      <c r="H369" s="16"/>
    </row>
    <row r="370" spans="1:8" ht="14.25" customHeight="1" x14ac:dyDescent="0.2">
      <c r="A370" s="16"/>
      <c r="B370" s="16"/>
      <c r="C370" s="16"/>
      <c r="D370" s="16"/>
      <c r="E370" s="16"/>
      <c r="F370" s="16"/>
      <c r="G370" s="16"/>
      <c r="H370" s="16"/>
    </row>
    <row r="371" spans="1:8" ht="14.25" customHeight="1" x14ac:dyDescent="0.2">
      <c r="A371" s="16"/>
      <c r="B371" s="16"/>
      <c r="C371" s="16"/>
      <c r="D371" s="16"/>
      <c r="E371" s="16"/>
      <c r="F371" s="16"/>
      <c r="G371" s="16"/>
      <c r="H371" s="16"/>
    </row>
    <row r="372" spans="1:8" ht="14.25" customHeight="1" x14ac:dyDescent="0.2">
      <c r="A372" s="16"/>
      <c r="B372" s="16"/>
      <c r="C372" s="16"/>
      <c r="D372" s="16"/>
      <c r="E372" s="16"/>
      <c r="F372" s="16"/>
      <c r="G372" s="16"/>
      <c r="H372" s="16"/>
    </row>
    <row r="373" spans="1:8" ht="14.25" customHeight="1" x14ac:dyDescent="0.2">
      <c r="A373" s="16"/>
      <c r="B373" s="16"/>
      <c r="C373" s="16"/>
      <c r="D373" s="16"/>
      <c r="E373" s="16"/>
      <c r="F373" s="16"/>
      <c r="G373" s="16"/>
      <c r="H373" s="16"/>
    </row>
    <row r="374" spans="1:8" ht="14.25" customHeight="1" x14ac:dyDescent="0.2">
      <c r="A374" s="16"/>
      <c r="B374" s="16"/>
      <c r="C374" s="16"/>
      <c r="D374" s="16"/>
      <c r="E374" s="16"/>
      <c r="F374" s="16"/>
      <c r="G374" s="16"/>
      <c r="H374" s="16"/>
    </row>
    <row r="375" spans="1:8" ht="14.25" customHeight="1" x14ac:dyDescent="0.2">
      <c r="A375" s="16"/>
      <c r="B375" s="16"/>
      <c r="C375" s="16"/>
      <c r="D375" s="16"/>
      <c r="E375" s="16"/>
      <c r="F375" s="16"/>
      <c r="G375" s="16"/>
      <c r="H375" s="16"/>
    </row>
    <row r="376" spans="1:8" ht="14.25" customHeight="1" x14ac:dyDescent="0.2">
      <c r="A376" s="16"/>
      <c r="B376" s="16"/>
      <c r="C376" s="16"/>
      <c r="D376" s="16"/>
      <c r="E376" s="16"/>
      <c r="F376" s="16"/>
      <c r="G376" s="16"/>
      <c r="H376" s="16"/>
    </row>
    <row r="377" spans="1:8" ht="14.25" customHeight="1" x14ac:dyDescent="0.2">
      <c r="A377" s="16"/>
      <c r="B377" s="16"/>
      <c r="C377" s="16"/>
      <c r="D377" s="16"/>
      <c r="E377" s="16"/>
      <c r="F377" s="16"/>
      <c r="G377" s="16"/>
      <c r="H377" s="16"/>
    </row>
    <row r="378" spans="1:8" ht="14.25" customHeight="1" x14ac:dyDescent="0.2">
      <c r="A378" s="16"/>
      <c r="B378" s="16"/>
      <c r="C378" s="16"/>
      <c r="D378" s="16"/>
      <c r="E378" s="16"/>
      <c r="F378" s="16"/>
      <c r="G378" s="16"/>
      <c r="H378" s="16"/>
    </row>
    <row r="379" spans="1:8" ht="14.25" customHeight="1" x14ac:dyDescent="0.2">
      <c r="A379" s="16"/>
      <c r="B379" s="16"/>
      <c r="C379" s="16"/>
      <c r="D379" s="16"/>
      <c r="E379" s="16"/>
      <c r="F379" s="16"/>
      <c r="G379" s="16"/>
      <c r="H379" s="16"/>
    </row>
    <row r="380" spans="1:8" ht="14.25" customHeight="1" x14ac:dyDescent="0.2">
      <c r="A380" s="16"/>
      <c r="B380" s="16"/>
      <c r="C380" s="16"/>
      <c r="D380" s="16"/>
      <c r="E380" s="16"/>
      <c r="F380" s="16"/>
      <c r="G380" s="16"/>
      <c r="H380" s="16"/>
    </row>
    <row r="381" spans="1:8" ht="14.25" customHeight="1" x14ac:dyDescent="0.2">
      <c r="A381" s="16"/>
      <c r="B381" s="16"/>
      <c r="C381" s="16"/>
      <c r="D381" s="16"/>
      <c r="E381" s="16"/>
      <c r="F381" s="16"/>
      <c r="G381" s="16"/>
      <c r="H381" s="16"/>
    </row>
    <row r="382" spans="1:8" ht="14.25" customHeight="1" x14ac:dyDescent="0.2">
      <c r="A382" s="16"/>
      <c r="B382" s="16"/>
      <c r="C382" s="16"/>
      <c r="D382" s="16"/>
      <c r="E382" s="16"/>
      <c r="F382" s="16"/>
      <c r="G382" s="16"/>
      <c r="H382" s="16"/>
    </row>
    <row r="383" spans="1:8" ht="14.25" customHeight="1" x14ac:dyDescent="0.2">
      <c r="A383" s="16"/>
      <c r="B383" s="16"/>
      <c r="C383" s="16"/>
      <c r="D383" s="16"/>
      <c r="E383" s="16"/>
      <c r="F383" s="16"/>
      <c r="G383" s="16"/>
      <c r="H383" s="16"/>
    </row>
    <row r="384" spans="1:8" ht="14.25" customHeight="1" x14ac:dyDescent="0.2">
      <c r="A384" s="16"/>
      <c r="B384" s="16"/>
      <c r="C384" s="16"/>
      <c r="D384" s="16"/>
      <c r="E384" s="16"/>
      <c r="F384" s="16"/>
      <c r="G384" s="16"/>
      <c r="H384" s="16"/>
    </row>
    <row r="385" spans="1:8" ht="14.25" customHeight="1" x14ac:dyDescent="0.2">
      <c r="A385" s="16"/>
      <c r="B385" s="16"/>
      <c r="C385" s="16"/>
      <c r="D385" s="16"/>
      <c r="E385" s="16"/>
      <c r="F385" s="16"/>
      <c r="G385" s="16"/>
      <c r="H385" s="16"/>
    </row>
    <row r="386" spans="1:8" ht="14.25" customHeight="1" x14ac:dyDescent="0.2">
      <c r="A386" s="16"/>
      <c r="B386" s="16"/>
      <c r="C386" s="16"/>
      <c r="D386" s="16"/>
      <c r="E386" s="16"/>
      <c r="F386" s="16"/>
      <c r="G386" s="16"/>
      <c r="H386" s="16"/>
    </row>
    <row r="387" spans="1:8" ht="14.25" customHeight="1" x14ac:dyDescent="0.2">
      <c r="A387" s="16"/>
      <c r="B387" s="16"/>
      <c r="C387" s="16"/>
      <c r="D387" s="16"/>
      <c r="E387" s="16"/>
      <c r="F387" s="16"/>
      <c r="G387" s="16"/>
      <c r="H387" s="16"/>
    </row>
    <row r="388" spans="1:8" ht="14.25" customHeight="1" x14ac:dyDescent="0.2">
      <c r="A388" s="16"/>
      <c r="B388" s="16"/>
      <c r="C388" s="16"/>
      <c r="D388" s="16"/>
      <c r="E388" s="16"/>
      <c r="F388" s="16"/>
      <c r="G388" s="16"/>
      <c r="H388" s="16"/>
    </row>
    <row r="389" spans="1:8" ht="14.25" customHeight="1" x14ac:dyDescent="0.2">
      <c r="A389" s="16"/>
      <c r="B389" s="16"/>
      <c r="C389" s="16"/>
      <c r="D389" s="16"/>
      <c r="E389" s="16"/>
      <c r="F389" s="16"/>
      <c r="G389" s="16"/>
      <c r="H389" s="16"/>
    </row>
    <row r="390" spans="1:8" ht="14.25" customHeight="1" x14ac:dyDescent="0.2">
      <c r="A390" s="16"/>
      <c r="B390" s="16"/>
      <c r="C390" s="16"/>
      <c r="D390" s="16"/>
      <c r="E390" s="16"/>
      <c r="F390" s="16"/>
      <c r="G390" s="16"/>
      <c r="H390" s="16"/>
    </row>
    <row r="391" spans="1:8" ht="14.25" customHeight="1" x14ac:dyDescent="0.2">
      <c r="A391" s="16"/>
      <c r="B391" s="16"/>
      <c r="C391" s="16"/>
      <c r="D391" s="16"/>
      <c r="E391" s="16"/>
      <c r="F391" s="16"/>
      <c r="G391" s="16"/>
      <c r="H391" s="16"/>
    </row>
    <row r="392" spans="1:8" ht="14.25" customHeight="1" x14ac:dyDescent="0.2">
      <c r="A392" s="16"/>
      <c r="B392" s="16"/>
      <c r="C392" s="16"/>
      <c r="D392" s="16"/>
      <c r="E392" s="16"/>
      <c r="F392" s="16"/>
      <c r="G392" s="16"/>
      <c r="H392" s="16"/>
    </row>
    <row r="393" spans="1:8" ht="14.25" customHeight="1" x14ac:dyDescent="0.2">
      <c r="A393" s="16"/>
      <c r="B393" s="16"/>
      <c r="C393" s="16"/>
      <c r="D393" s="16"/>
      <c r="E393" s="16"/>
      <c r="F393" s="16"/>
      <c r="G393" s="16"/>
      <c r="H393" s="16"/>
    </row>
    <row r="394" spans="1:8" ht="14.25" customHeight="1" x14ac:dyDescent="0.2">
      <c r="A394" s="16"/>
      <c r="B394" s="16"/>
      <c r="C394" s="16"/>
      <c r="D394" s="16"/>
      <c r="E394" s="16"/>
      <c r="F394" s="16"/>
      <c r="G394" s="16"/>
      <c r="H394" s="16"/>
    </row>
    <row r="395" spans="1:8" ht="14.25" customHeight="1" x14ac:dyDescent="0.2">
      <c r="A395" s="16"/>
      <c r="B395" s="16"/>
      <c r="C395" s="16"/>
      <c r="D395" s="16"/>
      <c r="E395" s="16"/>
      <c r="F395" s="16"/>
      <c r="G395" s="16"/>
      <c r="H395" s="16"/>
    </row>
    <row r="396" spans="1:8" ht="14.25" customHeight="1" x14ac:dyDescent="0.2">
      <c r="A396" s="16"/>
      <c r="B396" s="16"/>
      <c r="C396" s="16"/>
      <c r="D396" s="16"/>
      <c r="E396" s="16"/>
      <c r="F396" s="16"/>
      <c r="G396" s="16"/>
      <c r="H396" s="16"/>
    </row>
    <row r="397" spans="1:8" ht="14.25" customHeight="1" x14ac:dyDescent="0.2">
      <c r="A397" s="16"/>
      <c r="B397" s="16"/>
      <c r="C397" s="16"/>
      <c r="D397" s="16"/>
      <c r="E397" s="16"/>
      <c r="F397" s="16"/>
      <c r="G397" s="16"/>
      <c r="H397" s="16"/>
    </row>
    <row r="398" spans="1:8" ht="14.25" customHeight="1" x14ac:dyDescent="0.2">
      <c r="A398" s="16"/>
      <c r="B398" s="16"/>
      <c r="C398" s="16"/>
      <c r="D398" s="16"/>
      <c r="E398" s="16"/>
      <c r="F398" s="16"/>
      <c r="G398" s="16"/>
      <c r="H398" s="16"/>
    </row>
    <row r="399" spans="1:8" ht="14.25" customHeight="1" x14ac:dyDescent="0.2">
      <c r="A399" s="16"/>
      <c r="B399" s="16"/>
      <c r="C399" s="16"/>
      <c r="D399" s="16"/>
      <c r="E399" s="16"/>
      <c r="F399" s="16"/>
      <c r="G399" s="16"/>
      <c r="H399" s="16"/>
    </row>
    <row r="400" spans="1:8" ht="14.25" customHeight="1" x14ac:dyDescent="0.2">
      <c r="A400" s="16"/>
      <c r="B400" s="16"/>
      <c r="C400" s="16"/>
      <c r="D400" s="16"/>
      <c r="E400" s="16"/>
      <c r="F400" s="16"/>
      <c r="G400" s="16"/>
      <c r="H400" s="16"/>
    </row>
    <row r="401" spans="1:8" ht="14.25" customHeight="1" x14ac:dyDescent="0.2">
      <c r="A401" s="16"/>
      <c r="B401" s="16"/>
      <c r="C401" s="16"/>
      <c r="D401" s="16"/>
      <c r="E401" s="16"/>
      <c r="F401" s="16"/>
      <c r="G401" s="16"/>
      <c r="H401" s="16"/>
    </row>
    <row r="402" spans="1:8" ht="14.25" customHeight="1" x14ac:dyDescent="0.2">
      <c r="A402" s="16"/>
      <c r="B402" s="16"/>
      <c r="C402" s="16"/>
      <c r="D402" s="16"/>
      <c r="E402" s="16"/>
      <c r="F402" s="16"/>
      <c r="G402" s="16"/>
      <c r="H402" s="16"/>
    </row>
    <row r="403" spans="1:8" ht="14.25" customHeight="1" x14ac:dyDescent="0.2">
      <c r="A403" s="16"/>
      <c r="B403" s="16"/>
      <c r="C403" s="16"/>
      <c r="D403" s="16"/>
      <c r="E403" s="16"/>
      <c r="F403" s="16"/>
      <c r="G403" s="16"/>
      <c r="H403" s="16"/>
    </row>
    <row r="404" spans="1:8" ht="14.25" customHeight="1" x14ac:dyDescent="0.2">
      <c r="A404" s="16"/>
      <c r="B404" s="16"/>
      <c r="C404" s="16"/>
      <c r="D404" s="16"/>
      <c r="E404" s="16"/>
      <c r="F404" s="16"/>
      <c r="G404" s="16"/>
      <c r="H404" s="16"/>
    </row>
    <row r="405" spans="1:8" ht="14.25" customHeight="1" x14ac:dyDescent="0.2">
      <c r="A405" s="16"/>
      <c r="B405" s="16"/>
      <c r="C405" s="16"/>
      <c r="D405" s="16"/>
      <c r="E405" s="16"/>
      <c r="F405" s="16"/>
      <c r="G405" s="16"/>
      <c r="H405" s="16"/>
    </row>
    <row r="406" spans="1:8" ht="14.25" customHeight="1" x14ac:dyDescent="0.2">
      <c r="A406" s="16"/>
      <c r="B406" s="16"/>
      <c r="C406" s="16"/>
      <c r="D406" s="16"/>
      <c r="E406" s="16"/>
      <c r="F406" s="16"/>
      <c r="G406" s="16"/>
      <c r="H406" s="16"/>
    </row>
    <row r="407" spans="1:8" ht="14.25" customHeight="1" x14ac:dyDescent="0.2">
      <c r="A407" s="16"/>
      <c r="B407" s="16"/>
      <c r="C407" s="16"/>
      <c r="D407" s="16"/>
      <c r="E407" s="16"/>
      <c r="F407" s="16"/>
      <c r="G407" s="16"/>
      <c r="H407" s="16"/>
    </row>
    <row r="408" spans="1:8" ht="14.25" customHeight="1" x14ac:dyDescent="0.2">
      <c r="A408" s="16"/>
      <c r="B408" s="16"/>
      <c r="C408" s="16"/>
      <c r="D408" s="16"/>
      <c r="E408" s="16"/>
      <c r="F408" s="16"/>
      <c r="G408" s="16"/>
      <c r="H408" s="16"/>
    </row>
    <row r="409" spans="1:8" ht="14.25" customHeight="1" x14ac:dyDescent="0.2">
      <c r="A409" s="16"/>
      <c r="B409" s="16"/>
      <c r="C409" s="16"/>
      <c r="D409" s="16"/>
      <c r="E409" s="16"/>
      <c r="F409" s="16"/>
      <c r="G409" s="16"/>
      <c r="H409" s="16"/>
    </row>
    <row r="410" spans="1:8" ht="14.25" customHeight="1" x14ac:dyDescent="0.2">
      <c r="A410" s="16"/>
      <c r="B410" s="16"/>
      <c r="C410" s="16"/>
      <c r="D410" s="16"/>
      <c r="E410" s="16"/>
      <c r="F410" s="16"/>
      <c r="G410" s="16"/>
      <c r="H410" s="16"/>
    </row>
    <row r="411" spans="1:8" ht="14.25" customHeight="1" x14ac:dyDescent="0.2">
      <c r="A411" s="16"/>
      <c r="B411" s="16"/>
      <c r="C411" s="16"/>
      <c r="D411" s="16"/>
      <c r="E411" s="16"/>
      <c r="F411" s="16"/>
      <c r="G411" s="16"/>
      <c r="H411" s="16"/>
    </row>
    <row r="412" spans="1:8" ht="14.25" customHeight="1" x14ac:dyDescent="0.2">
      <c r="A412" s="16"/>
      <c r="B412" s="16"/>
      <c r="C412" s="16"/>
      <c r="D412" s="16"/>
      <c r="E412" s="16"/>
      <c r="F412" s="16"/>
      <c r="G412" s="16"/>
      <c r="H412" s="16"/>
    </row>
    <row r="413" spans="1:8" ht="14.25" customHeight="1" x14ac:dyDescent="0.2">
      <c r="A413" s="16"/>
      <c r="B413" s="16"/>
      <c r="C413" s="16"/>
      <c r="D413" s="16"/>
      <c r="E413" s="16"/>
      <c r="F413" s="16"/>
      <c r="G413" s="16"/>
      <c r="H413" s="16"/>
    </row>
    <row r="414" spans="1:8" ht="14.25" customHeight="1" x14ac:dyDescent="0.2">
      <c r="A414" s="16"/>
      <c r="B414" s="16"/>
      <c r="C414" s="16"/>
      <c r="D414" s="16"/>
      <c r="E414" s="16"/>
      <c r="F414" s="16"/>
      <c r="G414" s="16"/>
      <c r="H414" s="16"/>
    </row>
    <row r="415" spans="1:8" ht="14.25" customHeight="1" x14ac:dyDescent="0.2">
      <c r="A415" s="16"/>
      <c r="B415" s="16"/>
      <c r="C415" s="16"/>
      <c r="D415" s="16"/>
      <c r="E415" s="16"/>
      <c r="F415" s="16"/>
      <c r="G415" s="16"/>
      <c r="H415" s="16"/>
    </row>
    <row r="416" spans="1:8" ht="14.25" customHeight="1" x14ac:dyDescent="0.2">
      <c r="A416" s="16"/>
      <c r="B416" s="16"/>
      <c r="C416" s="16"/>
      <c r="D416" s="16"/>
      <c r="E416" s="16"/>
      <c r="F416" s="16"/>
      <c r="G416" s="16"/>
      <c r="H416" s="16"/>
    </row>
    <row r="417" spans="1:8" ht="14.25" customHeight="1" x14ac:dyDescent="0.2">
      <c r="A417" s="16"/>
      <c r="B417" s="16"/>
      <c r="C417" s="16"/>
      <c r="D417" s="16"/>
      <c r="E417" s="16"/>
      <c r="F417" s="16"/>
      <c r="G417" s="16"/>
      <c r="H417" s="16"/>
    </row>
    <row r="418" spans="1:8" ht="14.25" customHeight="1" x14ac:dyDescent="0.2">
      <c r="A418" s="16"/>
      <c r="B418" s="16"/>
      <c r="C418" s="16"/>
      <c r="D418" s="16"/>
      <c r="E418" s="16"/>
      <c r="F418" s="16"/>
      <c r="G418" s="16"/>
      <c r="H418" s="16"/>
    </row>
    <row r="419" spans="1:8" ht="14.25" customHeight="1" x14ac:dyDescent="0.2">
      <c r="A419" s="16"/>
      <c r="B419" s="16"/>
      <c r="C419" s="16"/>
      <c r="D419" s="16"/>
      <c r="E419" s="16"/>
      <c r="F419" s="16"/>
      <c r="G419" s="16"/>
      <c r="H419" s="16"/>
    </row>
    <row r="420" spans="1:8" ht="14.25" customHeight="1" x14ac:dyDescent="0.2">
      <c r="A420" s="16"/>
      <c r="B420" s="16"/>
      <c r="C420" s="16"/>
      <c r="D420" s="16"/>
      <c r="E420" s="16"/>
      <c r="F420" s="16"/>
      <c r="G420" s="16"/>
      <c r="H420" s="16"/>
    </row>
    <row r="421" spans="1:8" ht="14.25" customHeight="1" x14ac:dyDescent="0.2">
      <c r="A421" s="16"/>
      <c r="B421" s="16"/>
      <c r="C421" s="16"/>
      <c r="D421" s="16"/>
      <c r="E421" s="16"/>
      <c r="F421" s="16"/>
      <c r="G421" s="16"/>
      <c r="H421" s="16"/>
    </row>
    <row r="422" spans="1:8" ht="14.25" customHeight="1" x14ac:dyDescent="0.2">
      <c r="A422" s="16"/>
      <c r="B422" s="16"/>
      <c r="C422" s="16"/>
      <c r="D422" s="16"/>
      <c r="E422" s="16"/>
      <c r="F422" s="16"/>
      <c r="G422" s="16"/>
      <c r="H422" s="16"/>
    </row>
    <row r="423" spans="1:8" ht="14.25" customHeight="1" x14ac:dyDescent="0.2">
      <c r="A423" s="16"/>
      <c r="B423" s="16"/>
      <c r="C423" s="16"/>
      <c r="D423" s="16"/>
      <c r="E423" s="16"/>
      <c r="F423" s="16"/>
      <c r="G423" s="16"/>
      <c r="H423" s="16"/>
    </row>
    <row r="424" spans="1:8" ht="14.25" customHeight="1" x14ac:dyDescent="0.2">
      <c r="A424" s="16"/>
      <c r="B424" s="16"/>
      <c r="C424" s="16"/>
      <c r="D424" s="16"/>
      <c r="E424" s="16"/>
      <c r="F424" s="16"/>
      <c r="G424" s="16"/>
      <c r="H424" s="16"/>
    </row>
    <row r="425" spans="1:8" ht="14.25" customHeight="1" x14ac:dyDescent="0.2">
      <c r="A425" s="16"/>
      <c r="B425" s="16"/>
      <c r="C425" s="16"/>
      <c r="D425" s="16"/>
      <c r="E425" s="16"/>
      <c r="F425" s="16"/>
      <c r="G425" s="16"/>
      <c r="H425" s="16"/>
    </row>
    <row r="426" spans="1:8" ht="14.25" customHeight="1" x14ac:dyDescent="0.2">
      <c r="A426" s="16"/>
      <c r="B426" s="16"/>
      <c r="C426" s="16"/>
      <c r="D426" s="16"/>
      <c r="E426" s="16"/>
      <c r="F426" s="16"/>
      <c r="G426" s="16"/>
      <c r="H426" s="16"/>
    </row>
    <row r="427" spans="1:8" ht="14.25" customHeight="1" x14ac:dyDescent="0.2">
      <c r="A427" s="16"/>
      <c r="B427" s="16"/>
      <c r="C427" s="16"/>
      <c r="D427" s="16"/>
      <c r="E427" s="16"/>
      <c r="F427" s="16"/>
      <c r="G427" s="16"/>
      <c r="H427" s="16"/>
    </row>
    <row r="428" spans="1:8" ht="14.25" customHeight="1" x14ac:dyDescent="0.2">
      <c r="A428" s="16"/>
      <c r="B428" s="16"/>
      <c r="C428" s="16"/>
      <c r="D428" s="16"/>
      <c r="E428" s="16"/>
      <c r="F428" s="16"/>
      <c r="G428" s="16"/>
      <c r="H428" s="16"/>
    </row>
    <row r="429" spans="1:8" ht="14.25" customHeight="1" x14ac:dyDescent="0.2">
      <c r="A429" s="16"/>
      <c r="B429" s="16"/>
      <c r="C429" s="16"/>
      <c r="D429" s="16"/>
      <c r="E429" s="16"/>
      <c r="F429" s="16"/>
      <c r="G429" s="16"/>
      <c r="H429" s="16"/>
    </row>
    <row r="430" spans="1:8" ht="14.25" customHeight="1" x14ac:dyDescent="0.2">
      <c r="A430" s="16"/>
      <c r="B430" s="16"/>
      <c r="C430" s="16"/>
      <c r="D430" s="16"/>
      <c r="E430" s="16"/>
      <c r="F430" s="16"/>
      <c r="G430" s="16"/>
      <c r="H430" s="16"/>
    </row>
    <row r="431" spans="1:8" ht="14.25" customHeight="1" x14ac:dyDescent="0.2">
      <c r="A431" s="16"/>
      <c r="B431" s="16"/>
      <c r="C431" s="16"/>
      <c r="D431" s="16"/>
      <c r="E431" s="16"/>
      <c r="F431" s="16"/>
      <c r="G431" s="16"/>
      <c r="H431" s="16"/>
    </row>
    <row r="432" spans="1:8" ht="14.25" customHeight="1" x14ac:dyDescent="0.2">
      <c r="A432" s="16"/>
      <c r="B432" s="16"/>
      <c r="C432" s="16"/>
      <c r="D432" s="16"/>
      <c r="E432" s="16"/>
      <c r="F432" s="16"/>
      <c r="G432" s="16"/>
      <c r="H432" s="16"/>
    </row>
    <row r="433" spans="1:8" ht="14.25" customHeight="1" x14ac:dyDescent="0.2">
      <c r="A433" s="16"/>
      <c r="B433" s="16"/>
      <c r="C433" s="16"/>
      <c r="D433" s="16"/>
      <c r="E433" s="16"/>
      <c r="F433" s="16"/>
      <c r="G433" s="16"/>
      <c r="H433" s="16"/>
    </row>
    <row r="434" spans="1:8" ht="14.25" customHeight="1" x14ac:dyDescent="0.2">
      <c r="A434" s="16"/>
      <c r="B434" s="16"/>
      <c r="C434" s="16"/>
      <c r="D434" s="16"/>
      <c r="E434" s="16"/>
      <c r="F434" s="16"/>
      <c r="G434" s="16"/>
      <c r="H434" s="16"/>
    </row>
    <row r="435" spans="1:8" ht="14.25" customHeight="1" x14ac:dyDescent="0.2">
      <c r="A435" s="16"/>
      <c r="B435" s="16"/>
      <c r="C435" s="16"/>
      <c r="D435" s="16"/>
      <c r="E435" s="16"/>
      <c r="F435" s="16"/>
      <c r="G435" s="16"/>
      <c r="H435" s="16"/>
    </row>
    <row r="436" spans="1:8" ht="14.25" customHeight="1" x14ac:dyDescent="0.2">
      <c r="A436" s="16"/>
      <c r="B436" s="16"/>
      <c r="C436" s="16"/>
      <c r="D436" s="16"/>
      <c r="E436" s="16"/>
      <c r="F436" s="16"/>
      <c r="G436" s="16"/>
      <c r="H436" s="16"/>
    </row>
    <row r="437" spans="1:8" ht="14.25" customHeight="1" x14ac:dyDescent="0.2">
      <c r="A437" s="16"/>
      <c r="B437" s="16"/>
      <c r="C437" s="16"/>
      <c r="D437" s="16"/>
      <c r="E437" s="16"/>
      <c r="F437" s="16"/>
      <c r="G437" s="16"/>
      <c r="H437" s="16"/>
    </row>
    <row r="438" spans="1:8" ht="14.25" customHeight="1" x14ac:dyDescent="0.2">
      <c r="A438" s="16"/>
      <c r="B438" s="16"/>
      <c r="C438" s="16"/>
      <c r="D438" s="16"/>
      <c r="E438" s="16"/>
      <c r="F438" s="16"/>
      <c r="G438" s="16"/>
      <c r="H438" s="16"/>
    </row>
    <row r="439" spans="1:8" ht="14.25" customHeight="1" x14ac:dyDescent="0.2">
      <c r="A439" s="16"/>
      <c r="B439" s="16"/>
      <c r="C439" s="16"/>
      <c r="D439" s="16"/>
      <c r="E439" s="16"/>
      <c r="F439" s="16"/>
      <c r="G439" s="16"/>
      <c r="H439" s="16"/>
    </row>
    <row r="440" spans="1:8" ht="14.25" customHeight="1" x14ac:dyDescent="0.2">
      <c r="A440" s="16"/>
      <c r="B440" s="16"/>
      <c r="C440" s="16"/>
      <c r="D440" s="16"/>
      <c r="E440" s="16"/>
      <c r="F440" s="16"/>
      <c r="G440" s="16"/>
      <c r="H440" s="16"/>
    </row>
    <row r="441" spans="1:8" ht="14.25" customHeight="1" x14ac:dyDescent="0.2">
      <c r="A441" s="16"/>
      <c r="B441" s="16"/>
      <c r="C441" s="16"/>
      <c r="D441" s="16"/>
      <c r="E441" s="16"/>
      <c r="F441" s="16"/>
      <c r="G441" s="16"/>
      <c r="H441" s="16"/>
    </row>
    <row r="442" spans="1:8" ht="14.25" customHeight="1" x14ac:dyDescent="0.2">
      <c r="A442" s="16"/>
      <c r="B442" s="16"/>
      <c r="C442" s="16"/>
      <c r="D442" s="16"/>
      <c r="E442" s="16"/>
      <c r="F442" s="16"/>
      <c r="G442" s="16"/>
      <c r="H442" s="16"/>
    </row>
    <row r="443" spans="1:8" ht="14.25" customHeight="1" x14ac:dyDescent="0.2">
      <c r="A443" s="16"/>
      <c r="B443" s="16"/>
      <c r="C443" s="16"/>
      <c r="D443" s="16"/>
      <c r="E443" s="16"/>
      <c r="F443" s="16"/>
      <c r="G443" s="16"/>
      <c r="H443" s="16"/>
    </row>
    <row r="444" spans="1:8" ht="14.25" customHeight="1" x14ac:dyDescent="0.2">
      <c r="A444" s="16"/>
      <c r="B444" s="16"/>
      <c r="C444" s="16"/>
      <c r="D444" s="16"/>
      <c r="E444" s="16"/>
      <c r="F444" s="16"/>
      <c r="G444" s="16"/>
      <c r="H444" s="16"/>
    </row>
    <row r="445" spans="1:8" ht="14.25" customHeight="1" x14ac:dyDescent="0.2">
      <c r="A445" s="16"/>
      <c r="B445" s="16"/>
      <c r="C445" s="16"/>
      <c r="D445" s="16"/>
      <c r="E445" s="16"/>
      <c r="F445" s="16"/>
      <c r="G445" s="16"/>
      <c r="H445" s="16"/>
    </row>
    <row r="446" spans="1:8" ht="14.25" customHeight="1" x14ac:dyDescent="0.2">
      <c r="A446" s="16"/>
      <c r="B446" s="16"/>
      <c r="C446" s="16"/>
      <c r="D446" s="16"/>
      <c r="E446" s="16"/>
      <c r="F446" s="16"/>
      <c r="G446" s="16"/>
      <c r="H446" s="16"/>
    </row>
    <row r="447" spans="1:8" ht="14.25" customHeight="1" x14ac:dyDescent="0.2">
      <c r="A447" s="16"/>
      <c r="B447" s="16"/>
      <c r="C447" s="16"/>
      <c r="D447" s="16"/>
      <c r="E447" s="16"/>
      <c r="F447" s="16"/>
      <c r="G447" s="16"/>
      <c r="H447" s="16"/>
    </row>
    <row r="448" spans="1:8" ht="14.25" customHeight="1" x14ac:dyDescent="0.2">
      <c r="A448" s="16"/>
      <c r="B448" s="16"/>
      <c r="C448" s="16"/>
      <c r="D448" s="16"/>
      <c r="E448" s="16"/>
      <c r="F448" s="16"/>
      <c r="G448" s="16"/>
      <c r="H448" s="16"/>
    </row>
    <row r="449" spans="1:8" ht="14.25" customHeight="1" x14ac:dyDescent="0.2">
      <c r="A449" s="16"/>
      <c r="B449" s="16"/>
      <c r="C449" s="16"/>
      <c r="D449" s="16"/>
      <c r="E449" s="16"/>
      <c r="F449" s="16"/>
      <c r="G449" s="16"/>
      <c r="H449" s="16"/>
    </row>
    <row r="450" spans="1:8" ht="14.25" customHeight="1" x14ac:dyDescent="0.2">
      <c r="A450" s="16"/>
      <c r="B450" s="16"/>
      <c r="C450" s="16"/>
      <c r="D450" s="16"/>
      <c r="E450" s="16"/>
      <c r="F450" s="16"/>
      <c r="G450" s="16"/>
      <c r="H450" s="16"/>
    </row>
    <row r="451" spans="1:8" ht="14.25" customHeight="1" x14ac:dyDescent="0.2">
      <c r="A451" s="16"/>
      <c r="B451" s="16"/>
      <c r="C451" s="16"/>
      <c r="D451" s="16"/>
      <c r="E451" s="16"/>
      <c r="F451" s="16"/>
      <c r="G451" s="16"/>
      <c r="H451" s="16"/>
    </row>
    <row r="452" spans="1:8" ht="14.25" customHeight="1" x14ac:dyDescent="0.2">
      <c r="A452" s="16"/>
      <c r="B452" s="16"/>
      <c r="C452" s="16"/>
      <c r="D452" s="16"/>
      <c r="E452" s="16"/>
      <c r="F452" s="16"/>
      <c r="G452" s="16"/>
      <c r="H452" s="16"/>
    </row>
    <row r="453" spans="1:8" ht="14.25" customHeight="1" x14ac:dyDescent="0.2">
      <c r="A453" s="16"/>
      <c r="B453" s="16"/>
      <c r="C453" s="16"/>
      <c r="D453" s="16"/>
      <c r="E453" s="16"/>
      <c r="F453" s="16"/>
      <c r="G453" s="16"/>
      <c r="H453" s="16"/>
    </row>
    <row r="454" spans="1:8" ht="14.25" customHeight="1" x14ac:dyDescent="0.2">
      <c r="A454" s="16"/>
      <c r="B454" s="16"/>
      <c r="C454" s="16"/>
      <c r="D454" s="16"/>
      <c r="E454" s="16"/>
      <c r="F454" s="16"/>
      <c r="G454" s="16"/>
      <c r="H454" s="16"/>
    </row>
    <row r="455" spans="1:8" ht="14.25" customHeight="1" x14ac:dyDescent="0.2">
      <c r="A455" s="16"/>
      <c r="B455" s="16"/>
      <c r="C455" s="16"/>
      <c r="D455" s="16"/>
      <c r="E455" s="16"/>
      <c r="F455" s="16"/>
      <c r="G455" s="16"/>
      <c r="H455" s="16"/>
    </row>
    <row r="456" spans="1:8" ht="14.25" customHeight="1" x14ac:dyDescent="0.2">
      <c r="A456" s="16"/>
      <c r="B456" s="16"/>
      <c r="C456" s="16"/>
      <c r="D456" s="16"/>
      <c r="E456" s="16"/>
      <c r="F456" s="16"/>
      <c r="G456" s="16"/>
      <c r="H456" s="16"/>
    </row>
    <row r="457" spans="1:8" ht="14.25" customHeight="1" x14ac:dyDescent="0.2">
      <c r="A457" s="16"/>
      <c r="B457" s="16"/>
      <c r="C457" s="16"/>
      <c r="D457" s="16"/>
      <c r="E457" s="16"/>
      <c r="F457" s="16"/>
      <c r="G457" s="16"/>
      <c r="H457" s="16"/>
    </row>
    <row r="458" spans="1:8" ht="14.25" customHeight="1" x14ac:dyDescent="0.2">
      <c r="A458" s="16"/>
      <c r="B458" s="16"/>
      <c r="C458" s="16"/>
      <c r="D458" s="16"/>
      <c r="E458" s="16"/>
      <c r="F458" s="16"/>
      <c r="G458" s="16"/>
      <c r="H458" s="16"/>
    </row>
    <row r="459" spans="1:8" ht="14.25" customHeight="1" x14ac:dyDescent="0.2">
      <c r="A459" s="16"/>
      <c r="B459" s="16"/>
      <c r="C459" s="16"/>
      <c r="D459" s="16"/>
      <c r="E459" s="16"/>
      <c r="F459" s="16"/>
      <c r="G459" s="16"/>
      <c r="H459" s="16"/>
    </row>
    <row r="460" spans="1:8" ht="14.25" customHeight="1" x14ac:dyDescent="0.2">
      <c r="A460" s="16"/>
      <c r="B460" s="16"/>
      <c r="C460" s="16"/>
      <c r="D460" s="16"/>
      <c r="E460" s="16"/>
      <c r="F460" s="16"/>
      <c r="G460" s="16"/>
      <c r="H460" s="16"/>
    </row>
    <row r="461" spans="1:8" ht="14.25" customHeight="1" x14ac:dyDescent="0.2">
      <c r="A461" s="16"/>
      <c r="B461" s="16"/>
      <c r="C461" s="16"/>
      <c r="D461" s="16"/>
      <c r="E461" s="16"/>
      <c r="F461" s="16"/>
      <c r="G461" s="16"/>
      <c r="H461" s="16"/>
    </row>
    <row r="462" spans="1:8" ht="14.25" customHeight="1" x14ac:dyDescent="0.2">
      <c r="A462" s="16"/>
      <c r="B462" s="16"/>
      <c r="C462" s="16"/>
      <c r="D462" s="16"/>
      <c r="E462" s="16"/>
      <c r="F462" s="16"/>
      <c r="G462" s="16"/>
      <c r="H462" s="16"/>
    </row>
    <row r="463" spans="1:8" ht="14.25" customHeight="1" x14ac:dyDescent="0.2">
      <c r="A463" s="16"/>
      <c r="B463" s="16"/>
      <c r="C463" s="16"/>
      <c r="D463" s="16"/>
      <c r="E463" s="16"/>
      <c r="F463" s="16"/>
      <c r="G463" s="16"/>
      <c r="H463" s="16"/>
    </row>
    <row r="464" spans="1:8" ht="14.25" customHeight="1" x14ac:dyDescent="0.2">
      <c r="A464" s="16"/>
      <c r="B464" s="16"/>
      <c r="C464" s="16"/>
      <c r="D464" s="16"/>
      <c r="E464" s="16"/>
      <c r="F464" s="16"/>
      <c r="G464" s="16"/>
      <c r="H464" s="16"/>
    </row>
    <row r="465" spans="1:8" ht="14.25" customHeight="1" x14ac:dyDescent="0.2">
      <c r="A465" s="16"/>
      <c r="B465" s="16"/>
      <c r="C465" s="16"/>
      <c r="D465" s="16"/>
      <c r="E465" s="16"/>
      <c r="F465" s="16"/>
      <c r="G465" s="16"/>
      <c r="H465" s="16"/>
    </row>
    <row r="466" spans="1:8" ht="14.25" customHeight="1" x14ac:dyDescent="0.2">
      <c r="A466" s="16"/>
      <c r="B466" s="16"/>
      <c r="C466" s="16"/>
      <c r="D466" s="16"/>
      <c r="E466" s="16"/>
      <c r="F466" s="16"/>
      <c r="G466" s="16"/>
      <c r="H466" s="16"/>
    </row>
    <row r="467" spans="1:8" ht="14.25" customHeight="1" x14ac:dyDescent="0.2">
      <c r="A467" s="16"/>
      <c r="B467" s="16"/>
      <c r="C467" s="16"/>
      <c r="D467" s="16"/>
      <c r="E467" s="16"/>
      <c r="F467" s="16"/>
      <c r="G467" s="16"/>
      <c r="H467" s="16"/>
    </row>
    <row r="468" spans="1:8" ht="14.25" customHeight="1" x14ac:dyDescent="0.2">
      <c r="A468" s="16"/>
      <c r="B468" s="16"/>
      <c r="C468" s="16"/>
      <c r="D468" s="16"/>
      <c r="E468" s="16"/>
      <c r="F468" s="16"/>
      <c r="G468" s="16"/>
      <c r="H468" s="16"/>
    </row>
    <row r="469" spans="1:8" ht="14.25" customHeight="1" x14ac:dyDescent="0.2">
      <c r="A469" s="16"/>
      <c r="B469" s="16"/>
      <c r="C469" s="16"/>
      <c r="D469" s="16"/>
      <c r="E469" s="16"/>
      <c r="F469" s="16"/>
      <c r="G469" s="16"/>
      <c r="H469" s="16"/>
    </row>
    <row r="470" spans="1:8" ht="14.25" customHeight="1" x14ac:dyDescent="0.2">
      <c r="A470" s="16"/>
      <c r="B470" s="16"/>
      <c r="C470" s="16"/>
      <c r="D470" s="16"/>
      <c r="E470" s="16"/>
      <c r="F470" s="16"/>
      <c r="G470" s="16"/>
      <c r="H470" s="16"/>
    </row>
    <row r="471" spans="1:8" ht="14.25" customHeight="1" x14ac:dyDescent="0.2">
      <c r="A471" s="16"/>
      <c r="B471" s="16"/>
      <c r="C471" s="16"/>
      <c r="D471" s="16"/>
      <c r="E471" s="16"/>
      <c r="F471" s="16"/>
      <c r="G471" s="16"/>
      <c r="H471" s="16"/>
    </row>
    <row r="472" spans="1:8" ht="14.25" customHeight="1" x14ac:dyDescent="0.2">
      <c r="A472" s="16"/>
      <c r="B472" s="16"/>
      <c r="C472" s="16"/>
      <c r="D472" s="16"/>
      <c r="E472" s="16"/>
      <c r="F472" s="16"/>
      <c r="G472" s="16"/>
      <c r="H472" s="16"/>
    </row>
    <row r="473" spans="1:8" ht="14.25" customHeight="1" x14ac:dyDescent="0.2">
      <c r="A473" s="16"/>
      <c r="B473" s="16"/>
      <c r="C473" s="16"/>
      <c r="D473" s="16"/>
      <c r="E473" s="16"/>
      <c r="F473" s="16"/>
      <c r="G473" s="16"/>
      <c r="H473" s="16"/>
    </row>
    <row r="474" spans="1:8" ht="14.25" customHeight="1" x14ac:dyDescent="0.2">
      <c r="A474" s="16"/>
      <c r="B474" s="16"/>
      <c r="C474" s="16"/>
      <c r="D474" s="16"/>
      <c r="E474" s="16"/>
      <c r="F474" s="16"/>
      <c r="G474" s="16"/>
      <c r="H474" s="16"/>
    </row>
    <row r="475" spans="1:8" ht="14.25" customHeight="1" x14ac:dyDescent="0.2">
      <c r="A475" s="16"/>
      <c r="B475" s="16"/>
      <c r="C475" s="16"/>
      <c r="D475" s="16"/>
      <c r="E475" s="16"/>
      <c r="F475" s="16"/>
      <c r="G475" s="16"/>
      <c r="H475" s="16"/>
    </row>
    <row r="476" spans="1:8" ht="14.25" customHeight="1" x14ac:dyDescent="0.2">
      <c r="A476" s="16"/>
      <c r="B476" s="16"/>
      <c r="C476" s="16"/>
      <c r="D476" s="16"/>
      <c r="E476" s="16"/>
      <c r="F476" s="16"/>
      <c r="G476" s="16"/>
      <c r="H476" s="16"/>
    </row>
    <row r="477" spans="1:8" ht="14.25" customHeight="1" x14ac:dyDescent="0.2">
      <c r="A477" s="16"/>
      <c r="B477" s="16"/>
      <c r="C477" s="16"/>
      <c r="D477" s="16"/>
      <c r="E477" s="16"/>
      <c r="F477" s="16"/>
      <c r="G477" s="16"/>
      <c r="H477" s="16"/>
    </row>
    <row r="478" spans="1:8" ht="14.25" customHeight="1" x14ac:dyDescent="0.2">
      <c r="A478" s="16"/>
      <c r="B478" s="16"/>
      <c r="C478" s="16"/>
      <c r="D478" s="16"/>
      <c r="E478" s="16"/>
      <c r="F478" s="16"/>
      <c r="G478" s="16"/>
      <c r="H478" s="16"/>
    </row>
    <row r="479" spans="1:8" ht="14.25" customHeight="1" x14ac:dyDescent="0.2">
      <c r="A479" s="16"/>
      <c r="B479" s="16"/>
      <c r="C479" s="16"/>
      <c r="D479" s="16"/>
      <c r="E479" s="16"/>
      <c r="F479" s="16"/>
      <c r="G479" s="16"/>
      <c r="H479" s="16"/>
    </row>
    <row r="480" spans="1:8" ht="14.25" customHeight="1" x14ac:dyDescent="0.2">
      <c r="A480" s="16"/>
      <c r="B480" s="16"/>
      <c r="C480" s="16"/>
      <c r="D480" s="16"/>
      <c r="E480" s="16"/>
      <c r="F480" s="16"/>
      <c r="G480" s="16"/>
      <c r="H480" s="16"/>
    </row>
    <row r="481" spans="1:8" ht="14.25" customHeight="1" x14ac:dyDescent="0.2">
      <c r="A481" s="16"/>
      <c r="B481" s="16"/>
      <c r="C481" s="16"/>
      <c r="D481" s="16"/>
      <c r="E481" s="16"/>
      <c r="F481" s="16"/>
      <c r="G481" s="16"/>
      <c r="H481" s="16"/>
    </row>
    <row r="482" spans="1:8" ht="14.25" customHeight="1" x14ac:dyDescent="0.2">
      <c r="A482" s="16"/>
      <c r="B482" s="16"/>
      <c r="C482" s="16"/>
      <c r="D482" s="16"/>
      <c r="E482" s="16"/>
      <c r="F482" s="16"/>
      <c r="G482" s="16"/>
      <c r="H482" s="16"/>
    </row>
    <row r="483" spans="1:8" ht="14.25" customHeight="1" x14ac:dyDescent="0.2">
      <c r="A483" s="16"/>
      <c r="B483" s="16"/>
      <c r="C483" s="16"/>
      <c r="D483" s="16"/>
      <c r="E483" s="16"/>
      <c r="F483" s="16"/>
      <c r="G483" s="16"/>
      <c r="H483" s="16"/>
    </row>
    <row r="484" spans="1:8" ht="14.25" customHeight="1" x14ac:dyDescent="0.2">
      <c r="A484" s="16"/>
      <c r="B484" s="16"/>
      <c r="C484" s="16"/>
      <c r="D484" s="16"/>
      <c r="E484" s="16"/>
      <c r="F484" s="16"/>
      <c r="G484" s="16"/>
      <c r="H484" s="16"/>
    </row>
    <row r="485" spans="1:8" ht="14.25" customHeight="1" x14ac:dyDescent="0.2">
      <c r="A485" s="16"/>
      <c r="B485" s="16"/>
      <c r="C485" s="16"/>
      <c r="D485" s="16"/>
      <c r="E485" s="16"/>
      <c r="F485" s="16"/>
      <c r="G485" s="16"/>
      <c r="H485" s="16"/>
    </row>
    <row r="486" spans="1:8" ht="14.25" customHeight="1" x14ac:dyDescent="0.2">
      <c r="A486" s="16"/>
      <c r="B486" s="16"/>
      <c r="C486" s="16"/>
      <c r="D486" s="16"/>
      <c r="E486" s="16"/>
      <c r="F486" s="16"/>
      <c r="G486" s="16"/>
      <c r="H486" s="16"/>
    </row>
    <row r="487" spans="1:8" ht="14.25" customHeight="1" x14ac:dyDescent="0.2">
      <c r="A487" s="16"/>
      <c r="B487" s="16"/>
      <c r="C487" s="16"/>
      <c r="D487" s="16"/>
      <c r="E487" s="16"/>
      <c r="F487" s="16"/>
      <c r="G487" s="16"/>
      <c r="H487" s="16"/>
    </row>
    <row r="488" spans="1:8" ht="14.25" customHeight="1" x14ac:dyDescent="0.2">
      <c r="A488" s="16"/>
      <c r="B488" s="16"/>
      <c r="C488" s="16"/>
      <c r="D488" s="16"/>
      <c r="E488" s="16"/>
      <c r="F488" s="16"/>
      <c r="G488" s="16"/>
      <c r="H488" s="16"/>
    </row>
    <row r="489" spans="1:8" ht="14.25" customHeight="1" x14ac:dyDescent="0.2">
      <c r="A489" s="16"/>
      <c r="B489" s="16"/>
      <c r="C489" s="16"/>
      <c r="D489" s="16"/>
      <c r="E489" s="16"/>
      <c r="F489" s="16"/>
      <c r="G489" s="16"/>
      <c r="H489" s="16"/>
    </row>
    <row r="490" spans="1:8" ht="14.25" customHeight="1" x14ac:dyDescent="0.2">
      <c r="A490" s="16"/>
      <c r="B490" s="16"/>
      <c r="C490" s="16"/>
      <c r="D490" s="16"/>
      <c r="E490" s="16"/>
      <c r="F490" s="16"/>
      <c r="G490" s="16"/>
      <c r="H490" s="16"/>
    </row>
    <row r="491" spans="1:8" ht="14.25" customHeight="1" x14ac:dyDescent="0.2">
      <c r="A491" s="16"/>
      <c r="B491" s="16"/>
      <c r="C491" s="16"/>
      <c r="D491" s="16"/>
      <c r="E491" s="16"/>
      <c r="F491" s="16"/>
      <c r="G491" s="16"/>
      <c r="H491" s="16"/>
    </row>
    <row r="492" spans="1:8" ht="14.25" customHeight="1" x14ac:dyDescent="0.2">
      <c r="A492" s="16"/>
      <c r="B492" s="16"/>
      <c r="C492" s="16"/>
      <c r="D492" s="16"/>
      <c r="E492" s="16"/>
      <c r="F492" s="16"/>
      <c r="G492" s="16"/>
      <c r="H492" s="16"/>
    </row>
    <row r="493" spans="1:8" ht="14.25" customHeight="1" x14ac:dyDescent="0.2">
      <c r="A493" s="16"/>
      <c r="B493" s="16"/>
      <c r="C493" s="16"/>
      <c r="D493" s="16"/>
      <c r="E493" s="16"/>
      <c r="F493" s="16"/>
      <c r="G493" s="16"/>
      <c r="H493" s="16"/>
    </row>
    <row r="494" spans="1:8" ht="14.25" customHeight="1" x14ac:dyDescent="0.2">
      <c r="A494" s="16"/>
      <c r="B494" s="16"/>
      <c r="C494" s="16"/>
      <c r="D494" s="16"/>
      <c r="E494" s="16"/>
      <c r="F494" s="16"/>
      <c r="G494" s="16"/>
      <c r="H494" s="16"/>
    </row>
    <row r="495" spans="1:8" ht="14.25" customHeight="1" x14ac:dyDescent="0.2">
      <c r="A495" s="16"/>
      <c r="B495" s="16"/>
      <c r="C495" s="16"/>
      <c r="D495" s="16"/>
      <c r="E495" s="16"/>
      <c r="F495" s="16"/>
      <c r="G495" s="16"/>
      <c r="H495" s="16"/>
    </row>
    <row r="496" spans="1:8" ht="14.25" customHeight="1" x14ac:dyDescent="0.2">
      <c r="A496" s="16"/>
      <c r="B496" s="16"/>
      <c r="C496" s="16"/>
      <c r="D496" s="16"/>
      <c r="E496" s="16"/>
      <c r="F496" s="16"/>
      <c r="G496" s="16"/>
      <c r="H496" s="16"/>
    </row>
    <row r="497" spans="1:8" ht="14.25" customHeight="1" x14ac:dyDescent="0.2">
      <c r="A497" s="16"/>
      <c r="B497" s="16"/>
      <c r="C497" s="16"/>
      <c r="D497" s="16"/>
      <c r="E497" s="16"/>
      <c r="F497" s="16"/>
      <c r="G497" s="16"/>
      <c r="H497" s="16"/>
    </row>
    <row r="498" spans="1:8" ht="14.25" customHeight="1" x14ac:dyDescent="0.2">
      <c r="A498" s="16"/>
      <c r="B498" s="16"/>
      <c r="C498" s="16"/>
      <c r="D498" s="16"/>
      <c r="E498" s="16"/>
      <c r="F498" s="16"/>
      <c r="G498" s="16"/>
      <c r="H498" s="16"/>
    </row>
    <row r="499" spans="1:8" ht="14.25" customHeight="1" x14ac:dyDescent="0.2">
      <c r="A499" s="16"/>
      <c r="B499" s="16"/>
      <c r="C499" s="16"/>
      <c r="D499" s="16"/>
      <c r="E499" s="16"/>
      <c r="F499" s="16"/>
      <c r="G499" s="16"/>
      <c r="H499" s="16"/>
    </row>
    <row r="500" spans="1:8" ht="14.25" customHeight="1" x14ac:dyDescent="0.2">
      <c r="A500" s="16"/>
      <c r="B500" s="16"/>
      <c r="C500" s="16"/>
      <c r="D500" s="16"/>
      <c r="E500" s="16"/>
      <c r="F500" s="16"/>
      <c r="G500" s="16"/>
      <c r="H500" s="16"/>
    </row>
    <row r="501" spans="1:8" ht="14.25" customHeight="1" x14ac:dyDescent="0.2">
      <c r="A501" s="16"/>
      <c r="B501" s="16"/>
      <c r="C501" s="16"/>
      <c r="D501" s="16"/>
      <c r="E501" s="16"/>
      <c r="F501" s="16"/>
      <c r="G501" s="16"/>
      <c r="H501" s="16"/>
    </row>
    <row r="502" spans="1:8" ht="14.25" customHeight="1" x14ac:dyDescent="0.2">
      <c r="A502" s="16"/>
      <c r="B502" s="16"/>
      <c r="C502" s="16"/>
      <c r="D502" s="16"/>
      <c r="E502" s="16"/>
      <c r="F502" s="16"/>
      <c r="G502" s="16"/>
      <c r="H502" s="16"/>
    </row>
    <row r="503" spans="1:8" ht="14.25" customHeight="1" x14ac:dyDescent="0.2">
      <c r="A503" s="16"/>
      <c r="B503" s="16"/>
      <c r="C503" s="16"/>
      <c r="D503" s="16"/>
      <c r="E503" s="16"/>
      <c r="F503" s="16"/>
      <c r="G503" s="16"/>
      <c r="H503" s="16"/>
    </row>
    <row r="504" spans="1:8" ht="14.25" customHeight="1" x14ac:dyDescent="0.2">
      <c r="A504" s="16"/>
      <c r="B504" s="16"/>
      <c r="C504" s="16"/>
      <c r="D504" s="16"/>
      <c r="E504" s="16"/>
      <c r="F504" s="16"/>
      <c r="G504" s="16"/>
      <c r="H504" s="16"/>
    </row>
    <row r="505" spans="1:8" ht="14.25" customHeight="1" x14ac:dyDescent="0.2">
      <c r="A505" s="16"/>
      <c r="B505" s="16"/>
      <c r="C505" s="16"/>
      <c r="D505" s="16"/>
      <c r="E505" s="16"/>
      <c r="F505" s="16"/>
      <c r="G505" s="16"/>
      <c r="H505" s="16"/>
    </row>
    <row r="506" spans="1:8" ht="14.25" customHeight="1" x14ac:dyDescent="0.2">
      <c r="A506" s="16"/>
      <c r="B506" s="16"/>
      <c r="C506" s="16"/>
      <c r="D506" s="16"/>
      <c r="E506" s="16"/>
      <c r="F506" s="16"/>
      <c r="G506" s="16"/>
      <c r="H506" s="16"/>
    </row>
    <row r="507" spans="1:8" ht="14.25" customHeight="1" x14ac:dyDescent="0.2">
      <c r="A507" s="16"/>
      <c r="B507" s="16"/>
      <c r="C507" s="16"/>
      <c r="D507" s="16"/>
      <c r="E507" s="16"/>
      <c r="F507" s="16"/>
      <c r="G507" s="16"/>
      <c r="H507" s="16"/>
    </row>
    <row r="508" spans="1:8" ht="14.25" customHeight="1" x14ac:dyDescent="0.2">
      <c r="A508" s="16"/>
      <c r="B508" s="16"/>
      <c r="C508" s="16"/>
      <c r="D508" s="16"/>
      <c r="E508" s="16"/>
      <c r="F508" s="16"/>
      <c r="G508" s="16"/>
      <c r="H508" s="16"/>
    </row>
    <row r="509" spans="1:8" ht="14.25" customHeight="1" x14ac:dyDescent="0.2">
      <c r="A509" s="16"/>
      <c r="B509" s="16"/>
      <c r="C509" s="16"/>
      <c r="D509" s="16"/>
      <c r="E509" s="16"/>
      <c r="F509" s="16"/>
      <c r="G509" s="16"/>
      <c r="H509" s="16"/>
    </row>
    <row r="510" spans="1:8" ht="14.25" customHeight="1" x14ac:dyDescent="0.2">
      <c r="A510" s="16"/>
      <c r="B510" s="16"/>
      <c r="C510" s="16"/>
      <c r="D510" s="16"/>
      <c r="E510" s="16"/>
      <c r="F510" s="16"/>
      <c r="G510" s="16"/>
      <c r="H510" s="16"/>
    </row>
    <row r="511" spans="1:8" ht="14.25" customHeight="1" x14ac:dyDescent="0.2">
      <c r="A511" s="16"/>
      <c r="B511" s="16"/>
      <c r="C511" s="16"/>
      <c r="D511" s="16"/>
      <c r="E511" s="16"/>
      <c r="F511" s="16"/>
      <c r="G511" s="16"/>
      <c r="H511" s="16"/>
    </row>
    <row r="512" spans="1:8" ht="14.25" customHeight="1" x14ac:dyDescent="0.2">
      <c r="A512" s="16"/>
      <c r="B512" s="16"/>
      <c r="C512" s="16"/>
      <c r="D512" s="16"/>
      <c r="E512" s="16"/>
      <c r="F512" s="16"/>
      <c r="G512" s="16"/>
      <c r="H512" s="16"/>
    </row>
    <row r="513" spans="1:8" ht="14.25" customHeight="1" x14ac:dyDescent="0.2">
      <c r="A513" s="16"/>
      <c r="B513" s="16"/>
      <c r="C513" s="16"/>
      <c r="D513" s="16"/>
      <c r="E513" s="16"/>
      <c r="F513" s="16"/>
      <c r="G513" s="16"/>
      <c r="H513" s="16"/>
    </row>
    <row r="514" spans="1:8" ht="14.25" customHeight="1" x14ac:dyDescent="0.2">
      <c r="A514" s="16"/>
      <c r="B514" s="16"/>
      <c r="C514" s="16"/>
      <c r="D514" s="16"/>
      <c r="E514" s="16"/>
      <c r="F514" s="16"/>
      <c r="G514" s="16"/>
      <c r="H514" s="16"/>
    </row>
    <row r="515" spans="1:8" ht="14.25" customHeight="1" x14ac:dyDescent="0.2">
      <c r="A515" s="16"/>
      <c r="B515" s="16"/>
      <c r="C515" s="16"/>
      <c r="D515" s="16"/>
      <c r="E515" s="16"/>
      <c r="F515" s="16"/>
      <c r="G515" s="16"/>
      <c r="H515" s="16"/>
    </row>
    <row r="516" spans="1:8" ht="14.25" customHeight="1" x14ac:dyDescent="0.2">
      <c r="A516" s="16"/>
      <c r="B516" s="16"/>
      <c r="C516" s="16"/>
      <c r="D516" s="16"/>
      <c r="E516" s="16"/>
      <c r="F516" s="16"/>
      <c r="G516" s="16"/>
      <c r="H516" s="16"/>
    </row>
    <row r="517" spans="1:8" ht="14.25" customHeight="1" x14ac:dyDescent="0.2">
      <c r="A517" s="16"/>
      <c r="B517" s="16"/>
      <c r="C517" s="16"/>
      <c r="D517" s="16"/>
      <c r="E517" s="16"/>
      <c r="F517" s="16"/>
      <c r="G517" s="16"/>
      <c r="H517" s="16"/>
    </row>
    <row r="518" spans="1:8" ht="14.25" customHeight="1" x14ac:dyDescent="0.2">
      <c r="A518" s="16"/>
      <c r="B518" s="16"/>
      <c r="C518" s="16"/>
      <c r="D518" s="16"/>
      <c r="E518" s="16"/>
      <c r="F518" s="16"/>
      <c r="G518" s="16"/>
      <c r="H518" s="16"/>
    </row>
    <row r="519" spans="1:8" ht="14.25" customHeight="1" x14ac:dyDescent="0.2">
      <c r="A519" s="16"/>
      <c r="B519" s="16"/>
      <c r="C519" s="16"/>
      <c r="D519" s="16"/>
      <c r="E519" s="16"/>
      <c r="F519" s="16"/>
      <c r="G519" s="16"/>
      <c r="H519" s="16"/>
    </row>
    <row r="520" spans="1:8" ht="14.25" customHeight="1" x14ac:dyDescent="0.2">
      <c r="A520" s="16"/>
      <c r="B520" s="16"/>
      <c r="C520" s="16"/>
      <c r="D520" s="16"/>
      <c r="E520" s="16"/>
      <c r="F520" s="16"/>
      <c r="G520" s="16"/>
      <c r="H520" s="16"/>
    </row>
    <row r="521" spans="1:8" ht="14.25" customHeight="1" x14ac:dyDescent="0.2">
      <c r="A521" s="16"/>
      <c r="B521" s="16"/>
      <c r="C521" s="16"/>
      <c r="D521" s="16"/>
      <c r="E521" s="16"/>
      <c r="F521" s="16"/>
      <c r="G521" s="16"/>
      <c r="H521" s="16"/>
    </row>
    <row r="522" spans="1:8" ht="14.25" customHeight="1" x14ac:dyDescent="0.2">
      <c r="A522" s="16"/>
      <c r="B522" s="16"/>
      <c r="C522" s="16"/>
      <c r="D522" s="16"/>
      <c r="E522" s="16"/>
      <c r="F522" s="16"/>
      <c r="G522" s="16"/>
      <c r="H522" s="16"/>
    </row>
    <row r="523" spans="1:8" ht="14.25" customHeight="1" x14ac:dyDescent="0.2">
      <c r="A523" s="16"/>
      <c r="B523" s="16"/>
      <c r="C523" s="16"/>
      <c r="D523" s="16"/>
      <c r="E523" s="16"/>
      <c r="F523" s="16"/>
      <c r="G523" s="16"/>
      <c r="H523" s="16"/>
    </row>
    <row r="524" spans="1:8" ht="14.25" customHeight="1" x14ac:dyDescent="0.2">
      <c r="A524" s="16"/>
      <c r="B524" s="16"/>
      <c r="C524" s="16"/>
      <c r="D524" s="16"/>
      <c r="E524" s="16"/>
      <c r="F524" s="16"/>
      <c r="G524" s="16"/>
      <c r="H524" s="16"/>
    </row>
    <row r="525" spans="1:8" ht="14.25" customHeight="1" x14ac:dyDescent="0.2">
      <c r="A525" s="16"/>
      <c r="B525" s="16"/>
      <c r="C525" s="16"/>
      <c r="D525" s="16"/>
      <c r="E525" s="16"/>
      <c r="F525" s="16"/>
      <c r="G525" s="16"/>
      <c r="H525" s="16"/>
    </row>
    <row r="526" spans="1:8" ht="14.25" customHeight="1" x14ac:dyDescent="0.2">
      <c r="A526" s="16"/>
      <c r="B526" s="16"/>
      <c r="C526" s="16"/>
      <c r="D526" s="16"/>
      <c r="E526" s="16"/>
      <c r="F526" s="16"/>
      <c r="G526" s="16"/>
      <c r="H526" s="16"/>
    </row>
    <row r="527" spans="1:8" ht="14.25" customHeight="1" x14ac:dyDescent="0.2">
      <c r="A527" s="16"/>
      <c r="B527" s="16"/>
      <c r="C527" s="16"/>
      <c r="D527" s="16"/>
      <c r="E527" s="16"/>
      <c r="F527" s="16"/>
      <c r="G527" s="16"/>
      <c r="H527" s="16"/>
    </row>
    <row r="528" spans="1:8" ht="14.25" customHeight="1" x14ac:dyDescent="0.2">
      <c r="A528" s="16"/>
      <c r="B528" s="16"/>
      <c r="C528" s="16"/>
      <c r="D528" s="16"/>
      <c r="E528" s="16"/>
      <c r="F528" s="16"/>
      <c r="G528" s="16"/>
      <c r="H528" s="16"/>
    </row>
    <row r="529" spans="1:8" ht="14.25" customHeight="1" x14ac:dyDescent="0.2">
      <c r="A529" s="16"/>
      <c r="B529" s="16"/>
      <c r="C529" s="16"/>
      <c r="D529" s="16"/>
      <c r="E529" s="16"/>
      <c r="F529" s="16"/>
      <c r="G529" s="16"/>
      <c r="H529" s="16"/>
    </row>
    <row r="530" spans="1:8" ht="14.25" customHeight="1" x14ac:dyDescent="0.2">
      <c r="A530" s="16"/>
      <c r="B530" s="16"/>
      <c r="C530" s="16"/>
      <c r="D530" s="16"/>
      <c r="E530" s="16"/>
      <c r="F530" s="16"/>
      <c r="G530" s="16"/>
      <c r="H530" s="16"/>
    </row>
    <row r="531" spans="1:8" ht="14.25" customHeight="1" x14ac:dyDescent="0.2">
      <c r="A531" s="16"/>
      <c r="B531" s="16"/>
      <c r="C531" s="16"/>
      <c r="D531" s="16"/>
      <c r="E531" s="16"/>
      <c r="F531" s="16"/>
      <c r="G531" s="16"/>
      <c r="H531" s="16"/>
    </row>
    <row r="532" spans="1:8" ht="14.25" customHeight="1" x14ac:dyDescent="0.2">
      <c r="A532" s="16"/>
      <c r="B532" s="16"/>
      <c r="C532" s="16"/>
      <c r="D532" s="16"/>
      <c r="E532" s="16"/>
      <c r="F532" s="16"/>
      <c r="G532" s="16"/>
      <c r="H532" s="16"/>
    </row>
    <row r="533" spans="1:8" ht="14.25" customHeight="1" x14ac:dyDescent="0.2">
      <c r="A533" s="16"/>
      <c r="B533" s="16"/>
      <c r="C533" s="16"/>
      <c r="D533" s="16"/>
      <c r="E533" s="16"/>
      <c r="F533" s="16"/>
      <c r="G533" s="16"/>
      <c r="H533" s="16"/>
    </row>
    <row r="534" spans="1:8" ht="14.25" customHeight="1" x14ac:dyDescent="0.2">
      <c r="A534" s="16"/>
      <c r="B534" s="16"/>
      <c r="C534" s="16"/>
      <c r="D534" s="16"/>
      <c r="E534" s="16"/>
      <c r="F534" s="16"/>
      <c r="G534" s="16"/>
      <c r="H534" s="16"/>
    </row>
    <row r="535" spans="1:8" ht="14.25" customHeight="1" x14ac:dyDescent="0.2">
      <c r="A535" s="16"/>
      <c r="B535" s="16"/>
      <c r="C535" s="16"/>
      <c r="D535" s="16"/>
      <c r="E535" s="16"/>
      <c r="F535" s="16"/>
      <c r="G535" s="16"/>
      <c r="H535" s="16"/>
    </row>
    <row r="536" spans="1:8" ht="14.25" customHeight="1" x14ac:dyDescent="0.2">
      <c r="A536" s="16"/>
      <c r="B536" s="16"/>
      <c r="C536" s="16"/>
      <c r="D536" s="16"/>
      <c r="E536" s="16"/>
      <c r="F536" s="16"/>
      <c r="G536" s="16"/>
      <c r="H536" s="16"/>
    </row>
    <row r="537" spans="1:8" ht="14.25" customHeight="1" x14ac:dyDescent="0.2">
      <c r="A537" s="16"/>
      <c r="B537" s="16"/>
      <c r="C537" s="16"/>
      <c r="D537" s="16"/>
      <c r="E537" s="16"/>
      <c r="F537" s="16"/>
      <c r="G537" s="16"/>
      <c r="H537" s="16"/>
    </row>
    <row r="538" spans="1:8" ht="14.25" customHeight="1" x14ac:dyDescent="0.2">
      <c r="A538" s="16"/>
      <c r="B538" s="16"/>
      <c r="C538" s="16"/>
      <c r="D538" s="16"/>
      <c r="E538" s="16"/>
      <c r="F538" s="16"/>
      <c r="G538" s="16"/>
      <c r="H538" s="16"/>
    </row>
    <row r="539" spans="1:8" ht="14.25" customHeight="1" x14ac:dyDescent="0.2">
      <c r="A539" s="16"/>
      <c r="B539" s="16"/>
      <c r="C539" s="16"/>
      <c r="D539" s="16"/>
      <c r="E539" s="16"/>
      <c r="F539" s="16"/>
      <c r="G539" s="16"/>
      <c r="H539" s="16"/>
    </row>
    <row r="540" spans="1:8" ht="14.25" customHeight="1" x14ac:dyDescent="0.2">
      <c r="A540" s="16"/>
      <c r="B540" s="16"/>
      <c r="C540" s="16"/>
      <c r="D540" s="16"/>
      <c r="E540" s="16"/>
      <c r="F540" s="16"/>
      <c r="G540" s="16"/>
      <c r="H540" s="16"/>
    </row>
    <row r="541" spans="1:8" ht="14.25" customHeight="1" x14ac:dyDescent="0.2">
      <c r="A541" s="16"/>
      <c r="B541" s="16"/>
      <c r="C541" s="16"/>
      <c r="D541" s="16"/>
      <c r="E541" s="16"/>
      <c r="F541" s="16"/>
      <c r="G541" s="16"/>
      <c r="H541" s="16"/>
    </row>
    <row r="542" spans="1:8" ht="14.25" customHeight="1" x14ac:dyDescent="0.2">
      <c r="A542" s="16"/>
      <c r="B542" s="16"/>
      <c r="C542" s="16"/>
      <c r="D542" s="16"/>
      <c r="E542" s="16"/>
      <c r="F542" s="16"/>
      <c r="G542" s="16"/>
      <c r="H542" s="16"/>
    </row>
    <row r="543" spans="1:8" ht="14.25" customHeight="1" x14ac:dyDescent="0.2">
      <c r="A543" s="16"/>
      <c r="B543" s="16"/>
      <c r="C543" s="16"/>
      <c r="D543" s="16"/>
      <c r="E543" s="16"/>
      <c r="F543" s="16"/>
      <c r="G543" s="16"/>
      <c r="H543" s="16"/>
    </row>
    <row r="544" spans="1:8" ht="14.25" customHeight="1" x14ac:dyDescent="0.2">
      <c r="A544" s="16"/>
      <c r="B544" s="16"/>
      <c r="C544" s="16"/>
      <c r="D544" s="16"/>
      <c r="E544" s="16"/>
      <c r="F544" s="16"/>
      <c r="G544" s="16"/>
      <c r="H544" s="16"/>
    </row>
    <row r="545" spans="1:8" ht="14.25" customHeight="1" x14ac:dyDescent="0.2">
      <c r="A545" s="16"/>
      <c r="B545" s="16"/>
      <c r="C545" s="16"/>
      <c r="D545" s="16"/>
      <c r="E545" s="16"/>
      <c r="F545" s="16"/>
      <c r="G545" s="16"/>
      <c r="H545" s="16"/>
    </row>
    <row r="546" spans="1:8" ht="14.25" customHeight="1" x14ac:dyDescent="0.2">
      <c r="A546" s="16"/>
      <c r="B546" s="16"/>
      <c r="C546" s="16"/>
      <c r="D546" s="16"/>
      <c r="E546" s="16"/>
      <c r="F546" s="16"/>
      <c r="G546" s="16"/>
      <c r="H546" s="16"/>
    </row>
    <row r="547" spans="1:8" ht="14.25" customHeight="1" x14ac:dyDescent="0.2">
      <c r="A547" s="16"/>
      <c r="B547" s="16"/>
      <c r="C547" s="16"/>
      <c r="D547" s="16"/>
      <c r="E547" s="16"/>
      <c r="F547" s="16"/>
      <c r="G547" s="16"/>
      <c r="H547" s="16"/>
    </row>
    <row r="548" spans="1:8" ht="14.25" customHeight="1" x14ac:dyDescent="0.2">
      <c r="A548" s="16"/>
      <c r="B548" s="16"/>
      <c r="C548" s="16"/>
      <c r="D548" s="16"/>
      <c r="E548" s="16"/>
      <c r="F548" s="16"/>
      <c r="G548" s="16"/>
      <c r="H548" s="16"/>
    </row>
    <row r="549" spans="1:8" ht="14.25" customHeight="1" x14ac:dyDescent="0.2">
      <c r="A549" s="16"/>
      <c r="B549" s="16"/>
      <c r="C549" s="16"/>
      <c r="D549" s="16"/>
      <c r="E549" s="16"/>
      <c r="F549" s="16"/>
      <c r="G549" s="16"/>
      <c r="H549" s="16"/>
    </row>
    <row r="550" spans="1:8" ht="14.25" customHeight="1" x14ac:dyDescent="0.2">
      <c r="A550" s="16"/>
      <c r="B550" s="16"/>
      <c r="C550" s="16"/>
      <c r="D550" s="16"/>
      <c r="E550" s="16"/>
      <c r="F550" s="16"/>
      <c r="G550" s="16"/>
      <c r="H550" s="16"/>
    </row>
    <row r="551" spans="1:8" ht="14.25" customHeight="1" x14ac:dyDescent="0.2">
      <c r="A551" s="16"/>
      <c r="B551" s="16"/>
      <c r="C551" s="16"/>
      <c r="D551" s="16"/>
      <c r="E551" s="16"/>
      <c r="F551" s="16"/>
      <c r="G551" s="16"/>
      <c r="H551" s="16"/>
    </row>
    <row r="552" spans="1:8" ht="14.25" customHeight="1" x14ac:dyDescent="0.2">
      <c r="A552" s="16"/>
      <c r="B552" s="16"/>
      <c r="C552" s="16"/>
      <c r="D552" s="16"/>
      <c r="E552" s="16"/>
      <c r="F552" s="16"/>
      <c r="G552" s="16"/>
      <c r="H552" s="16"/>
    </row>
    <row r="553" spans="1:8" ht="14.25" customHeight="1" x14ac:dyDescent="0.2">
      <c r="A553" s="16"/>
      <c r="B553" s="16"/>
      <c r="C553" s="16"/>
      <c r="D553" s="16"/>
      <c r="E553" s="16"/>
      <c r="F553" s="16"/>
      <c r="G553" s="16"/>
      <c r="H553" s="16"/>
    </row>
    <row r="554" spans="1:8" ht="14.25" customHeight="1" x14ac:dyDescent="0.2">
      <c r="A554" s="16"/>
      <c r="B554" s="16"/>
      <c r="C554" s="16"/>
      <c r="D554" s="16"/>
      <c r="E554" s="16"/>
      <c r="F554" s="16"/>
      <c r="G554" s="16"/>
      <c r="H554" s="16"/>
    </row>
    <row r="555" spans="1:8" ht="14.25" customHeight="1" x14ac:dyDescent="0.2">
      <c r="A555" s="16"/>
      <c r="B555" s="16"/>
      <c r="C555" s="16"/>
      <c r="D555" s="16"/>
      <c r="E555" s="16"/>
      <c r="F555" s="16"/>
      <c r="G555" s="16"/>
      <c r="H555" s="16"/>
    </row>
    <row r="556" spans="1:8" ht="14.25" customHeight="1" x14ac:dyDescent="0.2">
      <c r="A556" s="16"/>
      <c r="B556" s="16"/>
      <c r="C556" s="16"/>
      <c r="D556" s="16"/>
      <c r="E556" s="16"/>
      <c r="F556" s="16"/>
      <c r="G556" s="16"/>
      <c r="H556" s="16"/>
    </row>
    <row r="557" spans="1:8" ht="14.25" customHeight="1" x14ac:dyDescent="0.2">
      <c r="A557" s="16"/>
      <c r="B557" s="16"/>
      <c r="C557" s="16"/>
      <c r="D557" s="16"/>
      <c r="E557" s="16"/>
      <c r="F557" s="16"/>
      <c r="G557" s="16"/>
      <c r="H557" s="16"/>
    </row>
    <row r="558" spans="1:8" ht="14.25" customHeight="1" x14ac:dyDescent="0.2">
      <c r="A558" s="16"/>
      <c r="B558" s="16"/>
      <c r="C558" s="16"/>
      <c r="D558" s="16"/>
      <c r="E558" s="16"/>
      <c r="F558" s="16"/>
      <c r="G558" s="16"/>
      <c r="H558" s="16"/>
    </row>
    <row r="559" spans="1:8" ht="14.25" customHeight="1" x14ac:dyDescent="0.2">
      <c r="A559" s="16"/>
      <c r="B559" s="16"/>
      <c r="C559" s="16"/>
      <c r="D559" s="16"/>
      <c r="E559" s="16"/>
      <c r="F559" s="16"/>
      <c r="G559" s="16"/>
      <c r="H559" s="16"/>
    </row>
    <row r="560" spans="1:8" ht="14.25" customHeight="1" x14ac:dyDescent="0.2">
      <c r="A560" s="16"/>
      <c r="B560" s="16"/>
      <c r="C560" s="16"/>
      <c r="D560" s="16"/>
      <c r="E560" s="16"/>
      <c r="F560" s="16"/>
      <c r="G560" s="16"/>
      <c r="H560" s="16"/>
    </row>
    <row r="561" spans="1:8" ht="14.25" customHeight="1" x14ac:dyDescent="0.2">
      <c r="A561" s="16"/>
      <c r="B561" s="16"/>
      <c r="C561" s="16"/>
      <c r="D561" s="16"/>
      <c r="E561" s="16"/>
      <c r="F561" s="16"/>
      <c r="G561" s="16"/>
      <c r="H561" s="16"/>
    </row>
    <row r="562" spans="1:8" ht="14.25" customHeight="1" x14ac:dyDescent="0.2">
      <c r="A562" s="16"/>
      <c r="B562" s="16"/>
      <c r="C562" s="16"/>
      <c r="D562" s="16"/>
      <c r="E562" s="16"/>
      <c r="F562" s="16"/>
      <c r="G562" s="16"/>
      <c r="H562" s="16"/>
    </row>
    <row r="563" spans="1:8" ht="14.25" customHeight="1" x14ac:dyDescent="0.2">
      <c r="A563" s="16"/>
      <c r="B563" s="16"/>
      <c r="C563" s="16"/>
      <c r="D563" s="16"/>
      <c r="E563" s="16"/>
      <c r="F563" s="16"/>
      <c r="G563" s="16"/>
      <c r="H563" s="16"/>
    </row>
    <row r="564" spans="1:8" ht="14.25" customHeight="1" x14ac:dyDescent="0.2">
      <c r="A564" s="16"/>
      <c r="B564" s="16"/>
      <c r="C564" s="16"/>
      <c r="D564" s="16"/>
      <c r="E564" s="16"/>
      <c r="F564" s="16"/>
      <c r="G564" s="16"/>
      <c r="H564" s="16"/>
    </row>
    <row r="565" spans="1:8" ht="14.25" customHeight="1" x14ac:dyDescent="0.2">
      <c r="A565" s="16"/>
      <c r="B565" s="16"/>
      <c r="C565" s="16"/>
      <c r="D565" s="16"/>
      <c r="E565" s="16"/>
      <c r="F565" s="16"/>
      <c r="G565" s="16"/>
      <c r="H565" s="16"/>
    </row>
    <row r="566" spans="1:8" ht="14.25" customHeight="1" x14ac:dyDescent="0.2">
      <c r="A566" s="16"/>
      <c r="B566" s="16"/>
      <c r="C566" s="16"/>
      <c r="D566" s="16"/>
      <c r="E566" s="16"/>
      <c r="F566" s="16"/>
      <c r="G566" s="16"/>
      <c r="H566" s="16"/>
    </row>
    <row r="567" spans="1:8" ht="14.25" customHeight="1" x14ac:dyDescent="0.2">
      <c r="A567" s="16"/>
      <c r="B567" s="16"/>
      <c r="C567" s="16"/>
      <c r="D567" s="16"/>
      <c r="E567" s="16"/>
      <c r="F567" s="16"/>
      <c r="G567" s="16"/>
      <c r="H567" s="16"/>
    </row>
    <row r="568" spans="1:8" ht="14.25" customHeight="1" x14ac:dyDescent="0.2">
      <c r="A568" s="16"/>
      <c r="B568" s="16"/>
      <c r="C568" s="16"/>
      <c r="D568" s="16"/>
      <c r="E568" s="16"/>
      <c r="F568" s="16"/>
      <c r="G568" s="16"/>
      <c r="H568" s="16"/>
    </row>
    <row r="569" spans="1:8" ht="14.25" customHeight="1" x14ac:dyDescent="0.2">
      <c r="A569" s="16"/>
      <c r="B569" s="16"/>
      <c r="C569" s="16"/>
      <c r="D569" s="16"/>
      <c r="E569" s="16"/>
      <c r="F569" s="16"/>
      <c r="G569" s="16"/>
      <c r="H569" s="16"/>
    </row>
    <row r="570" spans="1:8" ht="14.25" customHeight="1" x14ac:dyDescent="0.2">
      <c r="A570" s="16"/>
      <c r="B570" s="16"/>
      <c r="C570" s="16"/>
      <c r="D570" s="16"/>
      <c r="E570" s="16"/>
      <c r="F570" s="16"/>
      <c r="G570" s="16"/>
      <c r="H570" s="16"/>
    </row>
    <row r="571" spans="1:8" ht="14.25" customHeight="1" x14ac:dyDescent="0.2">
      <c r="A571" s="16"/>
      <c r="B571" s="16"/>
      <c r="C571" s="16"/>
      <c r="D571" s="16"/>
      <c r="E571" s="16"/>
      <c r="F571" s="16"/>
      <c r="G571" s="16"/>
      <c r="H571" s="16"/>
    </row>
    <row r="572" spans="1:8" ht="14.25" customHeight="1" x14ac:dyDescent="0.2">
      <c r="A572" s="16"/>
      <c r="B572" s="16"/>
      <c r="C572" s="16"/>
      <c r="D572" s="16"/>
      <c r="E572" s="16"/>
      <c r="F572" s="16"/>
      <c r="G572" s="16"/>
      <c r="H572" s="16"/>
    </row>
    <row r="573" spans="1:8" ht="14.25" customHeight="1" x14ac:dyDescent="0.2">
      <c r="A573" s="16"/>
      <c r="B573" s="16"/>
      <c r="C573" s="16"/>
      <c r="D573" s="16"/>
      <c r="E573" s="16"/>
      <c r="F573" s="16"/>
      <c r="G573" s="16"/>
      <c r="H573" s="16"/>
    </row>
    <row r="574" spans="1:8" ht="14.25" customHeight="1" x14ac:dyDescent="0.2">
      <c r="A574" s="16"/>
      <c r="B574" s="16"/>
      <c r="C574" s="16"/>
      <c r="D574" s="16"/>
      <c r="E574" s="16"/>
      <c r="F574" s="16"/>
      <c r="G574" s="16"/>
      <c r="H574" s="16"/>
    </row>
    <row r="575" spans="1:8" ht="14.25" customHeight="1" x14ac:dyDescent="0.2">
      <c r="A575" s="16"/>
      <c r="B575" s="16"/>
      <c r="C575" s="16"/>
      <c r="D575" s="16"/>
      <c r="E575" s="16"/>
      <c r="F575" s="16"/>
      <c r="G575" s="16"/>
      <c r="H575" s="16"/>
    </row>
    <row r="576" spans="1:8" ht="14.25" customHeight="1" x14ac:dyDescent="0.2">
      <c r="A576" s="16"/>
      <c r="B576" s="16"/>
      <c r="C576" s="16"/>
      <c r="D576" s="16"/>
      <c r="E576" s="16"/>
      <c r="F576" s="16"/>
      <c r="G576" s="16"/>
      <c r="H576" s="16"/>
    </row>
    <row r="577" spans="1:8" ht="14.25" customHeight="1" x14ac:dyDescent="0.2">
      <c r="A577" s="16"/>
      <c r="B577" s="16"/>
      <c r="C577" s="16"/>
      <c r="D577" s="16"/>
      <c r="E577" s="16"/>
      <c r="F577" s="16"/>
      <c r="G577" s="16"/>
      <c r="H577" s="16"/>
    </row>
    <row r="578" spans="1:8" ht="14.25" customHeight="1" x14ac:dyDescent="0.2">
      <c r="A578" s="16"/>
      <c r="B578" s="16"/>
      <c r="C578" s="16"/>
      <c r="D578" s="16"/>
      <c r="E578" s="16"/>
      <c r="F578" s="16"/>
      <c r="G578" s="16"/>
      <c r="H578" s="16"/>
    </row>
    <row r="579" spans="1:8" ht="14.25" customHeight="1" x14ac:dyDescent="0.2">
      <c r="A579" s="16"/>
      <c r="B579" s="16"/>
      <c r="C579" s="16"/>
      <c r="D579" s="16"/>
      <c r="E579" s="16"/>
      <c r="F579" s="16"/>
      <c r="G579" s="16"/>
      <c r="H579" s="16"/>
    </row>
    <row r="580" spans="1:8" ht="14.25" customHeight="1" x14ac:dyDescent="0.2">
      <c r="A580" s="16"/>
      <c r="B580" s="16"/>
      <c r="C580" s="16"/>
      <c r="D580" s="16"/>
      <c r="E580" s="16"/>
      <c r="F580" s="16"/>
      <c r="G580" s="16"/>
      <c r="H580" s="16"/>
    </row>
    <row r="581" spans="1:8" ht="14.25" customHeight="1" x14ac:dyDescent="0.2">
      <c r="A581" s="16"/>
      <c r="B581" s="16"/>
      <c r="C581" s="16"/>
      <c r="D581" s="16"/>
      <c r="E581" s="16"/>
      <c r="F581" s="16"/>
      <c r="G581" s="16"/>
      <c r="H581" s="16"/>
    </row>
    <row r="582" spans="1:8" ht="14.25" customHeight="1" x14ac:dyDescent="0.2">
      <c r="A582" s="16"/>
      <c r="B582" s="16"/>
      <c r="C582" s="16"/>
      <c r="D582" s="16"/>
      <c r="E582" s="16"/>
      <c r="F582" s="16"/>
      <c r="G582" s="16"/>
      <c r="H582" s="16"/>
    </row>
    <row r="583" spans="1:8" ht="14.25" customHeight="1" x14ac:dyDescent="0.2">
      <c r="A583" s="16"/>
      <c r="B583" s="16"/>
      <c r="C583" s="16"/>
      <c r="D583" s="16"/>
      <c r="E583" s="16"/>
      <c r="F583" s="16"/>
      <c r="G583" s="16"/>
      <c r="H583" s="16"/>
    </row>
    <row r="584" spans="1:8" ht="14.25" customHeight="1" x14ac:dyDescent="0.2">
      <c r="A584" s="16"/>
      <c r="B584" s="16"/>
      <c r="C584" s="16"/>
      <c r="D584" s="16"/>
      <c r="E584" s="16"/>
      <c r="F584" s="16"/>
      <c r="G584" s="16"/>
      <c r="H584" s="16"/>
    </row>
    <row r="585" spans="1:8" ht="14.25" customHeight="1" x14ac:dyDescent="0.2">
      <c r="A585" s="16"/>
      <c r="B585" s="16"/>
      <c r="C585" s="16"/>
      <c r="D585" s="16"/>
      <c r="E585" s="16"/>
      <c r="F585" s="16"/>
      <c r="G585" s="16"/>
      <c r="H585" s="16"/>
    </row>
    <row r="586" spans="1:8" ht="14.25" customHeight="1" x14ac:dyDescent="0.2">
      <c r="A586" s="16"/>
      <c r="B586" s="16"/>
      <c r="C586" s="16"/>
      <c r="D586" s="16"/>
      <c r="E586" s="16"/>
      <c r="F586" s="16"/>
      <c r="G586" s="16"/>
      <c r="H586" s="16"/>
    </row>
    <row r="587" spans="1:8" ht="14.25" customHeight="1" x14ac:dyDescent="0.2">
      <c r="A587" s="16"/>
      <c r="B587" s="16"/>
      <c r="C587" s="16"/>
      <c r="D587" s="16"/>
      <c r="E587" s="16"/>
      <c r="F587" s="16"/>
      <c r="G587" s="16"/>
      <c r="H587" s="16"/>
    </row>
    <row r="588" spans="1:8" ht="14.25" customHeight="1" x14ac:dyDescent="0.2">
      <c r="A588" s="16"/>
      <c r="B588" s="16"/>
      <c r="C588" s="16"/>
      <c r="D588" s="16"/>
      <c r="E588" s="16"/>
      <c r="F588" s="16"/>
      <c r="G588" s="16"/>
      <c r="H588" s="16"/>
    </row>
    <row r="589" spans="1:8" ht="14.25" customHeight="1" x14ac:dyDescent="0.2">
      <c r="A589" s="16"/>
      <c r="B589" s="16"/>
      <c r="C589" s="16"/>
      <c r="D589" s="16"/>
      <c r="E589" s="16"/>
      <c r="F589" s="16"/>
      <c r="G589" s="16"/>
      <c r="H589" s="16"/>
    </row>
    <row r="590" spans="1:8" ht="14.25" customHeight="1" x14ac:dyDescent="0.2">
      <c r="A590" s="16"/>
      <c r="B590" s="16"/>
      <c r="C590" s="16"/>
      <c r="D590" s="16"/>
      <c r="E590" s="16"/>
      <c r="F590" s="16"/>
      <c r="G590" s="16"/>
      <c r="H590" s="16"/>
    </row>
    <row r="591" spans="1:8" ht="14.25" customHeight="1" x14ac:dyDescent="0.2">
      <c r="A591" s="16"/>
      <c r="B591" s="16"/>
      <c r="C591" s="16"/>
      <c r="D591" s="16"/>
      <c r="E591" s="16"/>
      <c r="F591" s="16"/>
      <c r="G591" s="16"/>
      <c r="H591" s="16"/>
    </row>
    <row r="592" spans="1:8" ht="14.25" customHeight="1" x14ac:dyDescent="0.2">
      <c r="A592" s="16"/>
      <c r="B592" s="16"/>
      <c r="C592" s="16"/>
      <c r="D592" s="16"/>
      <c r="E592" s="16"/>
      <c r="F592" s="16"/>
      <c r="G592" s="16"/>
      <c r="H592" s="16"/>
    </row>
    <row r="593" spans="1:8" ht="14.25" customHeight="1" x14ac:dyDescent="0.2">
      <c r="A593" s="16"/>
      <c r="B593" s="16"/>
      <c r="C593" s="16"/>
      <c r="D593" s="16"/>
      <c r="E593" s="16"/>
      <c r="F593" s="16"/>
      <c r="G593" s="16"/>
      <c r="H593" s="16"/>
    </row>
    <row r="594" spans="1:8" ht="14.25" customHeight="1" x14ac:dyDescent="0.2">
      <c r="A594" s="16"/>
      <c r="B594" s="16"/>
      <c r="C594" s="16"/>
      <c r="D594" s="16"/>
      <c r="E594" s="16"/>
      <c r="F594" s="16"/>
      <c r="G594" s="16"/>
      <c r="H594" s="16"/>
    </row>
    <row r="595" spans="1:8" ht="14.25" customHeight="1" x14ac:dyDescent="0.2">
      <c r="A595" s="16"/>
      <c r="B595" s="16"/>
      <c r="C595" s="16"/>
      <c r="D595" s="16"/>
      <c r="E595" s="16"/>
      <c r="F595" s="16"/>
      <c r="G595" s="16"/>
      <c r="H595" s="16"/>
    </row>
    <row r="596" spans="1:8" ht="14.25" customHeight="1" x14ac:dyDescent="0.2">
      <c r="A596" s="16"/>
      <c r="B596" s="16"/>
      <c r="C596" s="16"/>
      <c r="D596" s="16"/>
      <c r="E596" s="16"/>
      <c r="F596" s="16"/>
      <c r="G596" s="16"/>
      <c r="H596" s="16"/>
    </row>
    <row r="597" spans="1:8" ht="14.25" customHeight="1" x14ac:dyDescent="0.2">
      <c r="A597" s="16"/>
      <c r="B597" s="16"/>
      <c r="C597" s="16"/>
      <c r="D597" s="16"/>
      <c r="E597" s="16"/>
      <c r="F597" s="16"/>
      <c r="G597" s="16"/>
      <c r="H597" s="16"/>
    </row>
    <row r="598" spans="1:8" ht="14.25" customHeight="1" x14ac:dyDescent="0.2">
      <c r="A598" s="16"/>
      <c r="B598" s="16"/>
      <c r="C598" s="16"/>
      <c r="D598" s="16"/>
      <c r="E598" s="16"/>
      <c r="F598" s="16"/>
      <c r="G598" s="16"/>
      <c r="H598" s="16"/>
    </row>
    <row r="599" spans="1:8" ht="14.25" customHeight="1" x14ac:dyDescent="0.2">
      <c r="A599" s="16"/>
      <c r="B599" s="16"/>
      <c r="C599" s="16"/>
      <c r="D599" s="16"/>
      <c r="E599" s="16"/>
      <c r="F599" s="16"/>
      <c r="G599" s="16"/>
      <c r="H599" s="16"/>
    </row>
    <row r="600" spans="1:8" ht="14.25" customHeight="1" x14ac:dyDescent="0.2">
      <c r="A600" s="16"/>
      <c r="B600" s="16"/>
      <c r="C600" s="16"/>
      <c r="D600" s="16"/>
      <c r="E600" s="16"/>
      <c r="F600" s="16"/>
      <c r="G600" s="16"/>
      <c r="H600" s="16"/>
    </row>
    <row r="601" spans="1:8" ht="14.25" customHeight="1" x14ac:dyDescent="0.2">
      <c r="A601" s="16"/>
      <c r="B601" s="16"/>
      <c r="C601" s="16"/>
      <c r="D601" s="16"/>
      <c r="E601" s="16"/>
      <c r="F601" s="16"/>
      <c r="G601" s="16"/>
      <c r="H601" s="16"/>
    </row>
    <row r="602" spans="1:8" ht="14.25" customHeight="1" x14ac:dyDescent="0.2">
      <c r="A602" s="16"/>
      <c r="B602" s="16"/>
      <c r="C602" s="16"/>
      <c r="D602" s="16"/>
      <c r="E602" s="16"/>
      <c r="F602" s="16"/>
      <c r="G602" s="16"/>
      <c r="H602" s="16"/>
    </row>
    <row r="603" spans="1:8" ht="14.25" customHeight="1" x14ac:dyDescent="0.2">
      <c r="A603" s="16"/>
      <c r="B603" s="16"/>
      <c r="C603" s="16"/>
      <c r="D603" s="16"/>
      <c r="E603" s="16"/>
      <c r="F603" s="16"/>
      <c r="G603" s="16"/>
      <c r="H603" s="16"/>
    </row>
    <row r="604" spans="1:8" ht="14.25" customHeight="1" x14ac:dyDescent="0.2">
      <c r="A604" s="16"/>
      <c r="B604" s="16"/>
      <c r="C604" s="16"/>
      <c r="D604" s="16"/>
      <c r="E604" s="16"/>
      <c r="F604" s="16"/>
      <c r="G604" s="16"/>
      <c r="H604" s="16"/>
    </row>
    <row r="605" spans="1:8" ht="14.25" customHeight="1" x14ac:dyDescent="0.2">
      <c r="A605" s="16"/>
      <c r="B605" s="16"/>
      <c r="C605" s="16"/>
      <c r="D605" s="16"/>
      <c r="E605" s="16"/>
      <c r="F605" s="16"/>
      <c r="G605" s="16"/>
      <c r="H605" s="16"/>
    </row>
    <row r="606" spans="1:8" ht="14.25" customHeight="1" x14ac:dyDescent="0.2">
      <c r="A606" s="16"/>
      <c r="B606" s="16"/>
      <c r="C606" s="16"/>
      <c r="D606" s="16"/>
      <c r="E606" s="16"/>
      <c r="F606" s="16"/>
      <c r="G606" s="16"/>
      <c r="H606" s="16"/>
    </row>
    <row r="607" spans="1:8" ht="14.25" customHeight="1" x14ac:dyDescent="0.2">
      <c r="A607" s="16"/>
      <c r="B607" s="16"/>
      <c r="C607" s="16"/>
      <c r="D607" s="16"/>
      <c r="E607" s="16"/>
      <c r="F607" s="16"/>
      <c r="G607" s="16"/>
      <c r="H607" s="16"/>
    </row>
    <row r="608" spans="1:8" ht="14.25" customHeight="1" x14ac:dyDescent="0.2">
      <c r="A608" s="16"/>
      <c r="B608" s="16"/>
      <c r="C608" s="16"/>
      <c r="D608" s="16"/>
      <c r="E608" s="16"/>
      <c r="F608" s="16"/>
      <c r="G608" s="16"/>
      <c r="H608" s="16"/>
    </row>
    <row r="609" spans="1:8" ht="14.25" customHeight="1" x14ac:dyDescent="0.2">
      <c r="A609" s="16"/>
      <c r="B609" s="16"/>
      <c r="C609" s="16"/>
      <c r="D609" s="16"/>
      <c r="E609" s="16"/>
      <c r="F609" s="16"/>
      <c r="G609" s="16"/>
      <c r="H609" s="16"/>
    </row>
    <row r="610" spans="1:8" ht="14.25" customHeight="1" x14ac:dyDescent="0.2">
      <c r="A610" s="16"/>
      <c r="B610" s="16"/>
      <c r="C610" s="16"/>
      <c r="D610" s="16"/>
      <c r="E610" s="16"/>
      <c r="F610" s="16"/>
      <c r="G610" s="16"/>
      <c r="H610" s="16"/>
    </row>
    <row r="611" spans="1:8" ht="14.25" customHeight="1" x14ac:dyDescent="0.2">
      <c r="A611" s="16"/>
      <c r="B611" s="16"/>
      <c r="C611" s="16"/>
      <c r="D611" s="16"/>
      <c r="E611" s="16"/>
      <c r="F611" s="16"/>
      <c r="G611" s="16"/>
      <c r="H611" s="16"/>
    </row>
    <row r="612" spans="1:8" ht="14.25" customHeight="1" x14ac:dyDescent="0.2">
      <c r="A612" s="16"/>
      <c r="B612" s="16"/>
      <c r="C612" s="16"/>
      <c r="D612" s="16"/>
      <c r="E612" s="16"/>
      <c r="F612" s="16"/>
      <c r="G612" s="16"/>
      <c r="H612" s="16"/>
    </row>
    <row r="613" spans="1:8" ht="14.25" customHeight="1" x14ac:dyDescent="0.2">
      <c r="A613" s="16"/>
      <c r="B613" s="16"/>
      <c r="C613" s="16"/>
      <c r="D613" s="16"/>
      <c r="E613" s="16"/>
      <c r="F613" s="16"/>
      <c r="G613" s="16"/>
      <c r="H613" s="16"/>
    </row>
    <row r="614" spans="1:8" ht="14.25" customHeight="1" x14ac:dyDescent="0.2">
      <c r="A614" s="16"/>
      <c r="B614" s="16"/>
      <c r="C614" s="16"/>
      <c r="D614" s="16"/>
      <c r="E614" s="16"/>
      <c r="F614" s="16"/>
      <c r="G614" s="16"/>
      <c r="H614" s="16"/>
    </row>
    <row r="615" spans="1:8" ht="14.25" customHeight="1" x14ac:dyDescent="0.2">
      <c r="A615" s="16"/>
      <c r="B615" s="16"/>
      <c r="C615" s="16"/>
      <c r="D615" s="16"/>
      <c r="E615" s="16"/>
      <c r="F615" s="16"/>
      <c r="G615" s="16"/>
      <c r="H615" s="16"/>
    </row>
    <row r="616" spans="1:8" ht="14.25" customHeight="1" x14ac:dyDescent="0.2">
      <c r="A616" s="16"/>
      <c r="B616" s="16"/>
      <c r="C616" s="16"/>
      <c r="D616" s="16"/>
      <c r="E616" s="16"/>
      <c r="F616" s="16"/>
      <c r="G616" s="16"/>
      <c r="H616" s="16"/>
    </row>
    <row r="617" spans="1:8" ht="14.25" customHeight="1" x14ac:dyDescent="0.2">
      <c r="A617" s="16"/>
      <c r="B617" s="16"/>
      <c r="C617" s="16"/>
      <c r="D617" s="16"/>
      <c r="E617" s="16"/>
      <c r="F617" s="16"/>
      <c r="G617" s="16"/>
      <c r="H617" s="16"/>
    </row>
    <row r="618" spans="1:8" ht="14.25" customHeight="1" x14ac:dyDescent="0.2">
      <c r="A618" s="16"/>
      <c r="B618" s="16"/>
      <c r="C618" s="16"/>
      <c r="D618" s="16"/>
      <c r="E618" s="16"/>
      <c r="F618" s="16"/>
      <c r="G618" s="16"/>
      <c r="H618" s="16"/>
    </row>
    <row r="619" spans="1:8" ht="14.25" customHeight="1" x14ac:dyDescent="0.2">
      <c r="A619" s="16"/>
      <c r="B619" s="16"/>
      <c r="C619" s="16"/>
      <c r="D619" s="16"/>
      <c r="E619" s="16"/>
      <c r="F619" s="16"/>
      <c r="G619" s="16"/>
      <c r="H619" s="16"/>
    </row>
    <row r="620" spans="1:8" ht="14.25" customHeight="1" x14ac:dyDescent="0.2">
      <c r="A620" s="16"/>
      <c r="B620" s="16"/>
      <c r="C620" s="16"/>
      <c r="D620" s="16"/>
      <c r="E620" s="16"/>
      <c r="F620" s="16"/>
      <c r="G620" s="16"/>
      <c r="H620" s="16"/>
    </row>
    <row r="621" spans="1:8" ht="14.25" customHeight="1" x14ac:dyDescent="0.2">
      <c r="A621" s="16"/>
      <c r="B621" s="16"/>
      <c r="C621" s="16"/>
      <c r="D621" s="16"/>
      <c r="E621" s="16"/>
      <c r="F621" s="16"/>
      <c r="G621" s="16"/>
      <c r="H621" s="16"/>
    </row>
    <row r="622" spans="1:8" ht="14.25" customHeight="1" x14ac:dyDescent="0.2">
      <c r="A622" s="16"/>
      <c r="B622" s="16"/>
      <c r="C622" s="16"/>
      <c r="D622" s="16"/>
      <c r="E622" s="16"/>
      <c r="F622" s="16"/>
      <c r="G622" s="16"/>
      <c r="H622" s="16"/>
    </row>
    <row r="623" spans="1:8" ht="14.25" customHeight="1" x14ac:dyDescent="0.2">
      <c r="A623" s="16"/>
      <c r="B623" s="16"/>
      <c r="C623" s="16"/>
      <c r="D623" s="16"/>
      <c r="E623" s="16"/>
      <c r="F623" s="16"/>
      <c r="G623" s="16"/>
      <c r="H623" s="16"/>
    </row>
    <row r="624" spans="1:8" ht="14.25" customHeight="1" x14ac:dyDescent="0.2">
      <c r="A624" s="16"/>
      <c r="B624" s="16"/>
      <c r="C624" s="16"/>
      <c r="D624" s="16"/>
      <c r="E624" s="16"/>
      <c r="F624" s="16"/>
      <c r="G624" s="16"/>
      <c r="H624" s="16"/>
    </row>
    <row r="625" spans="1:8" ht="14.25" customHeight="1" x14ac:dyDescent="0.2">
      <c r="A625" s="16"/>
      <c r="B625" s="16"/>
      <c r="C625" s="16"/>
      <c r="D625" s="16"/>
      <c r="E625" s="16"/>
      <c r="F625" s="16"/>
      <c r="G625" s="16"/>
      <c r="H625" s="16"/>
    </row>
    <row r="626" spans="1:8" ht="14.25" customHeight="1" x14ac:dyDescent="0.2">
      <c r="A626" s="16"/>
      <c r="B626" s="16"/>
      <c r="C626" s="16"/>
      <c r="D626" s="16"/>
      <c r="E626" s="16"/>
      <c r="F626" s="16"/>
      <c r="G626" s="16"/>
      <c r="H626" s="16"/>
    </row>
    <row r="627" spans="1:8" ht="14.25" customHeight="1" x14ac:dyDescent="0.2">
      <c r="A627" s="16"/>
      <c r="B627" s="16"/>
      <c r="C627" s="16"/>
      <c r="D627" s="16"/>
      <c r="E627" s="16"/>
      <c r="F627" s="16"/>
      <c r="G627" s="16"/>
      <c r="H627" s="16"/>
    </row>
    <row r="628" spans="1:8" ht="14.25" customHeight="1" x14ac:dyDescent="0.2">
      <c r="A628" s="16"/>
      <c r="B628" s="16"/>
      <c r="C628" s="16"/>
      <c r="D628" s="16"/>
      <c r="E628" s="16"/>
      <c r="F628" s="16"/>
      <c r="G628" s="16"/>
      <c r="H628" s="16"/>
    </row>
    <row r="629" spans="1:8" ht="14.25" customHeight="1" x14ac:dyDescent="0.2">
      <c r="A629" s="16"/>
      <c r="B629" s="16"/>
      <c r="C629" s="16"/>
      <c r="D629" s="16"/>
      <c r="E629" s="16"/>
      <c r="F629" s="16"/>
      <c r="G629" s="16"/>
      <c r="H629" s="16"/>
    </row>
    <row r="630" spans="1:8" ht="14.25" customHeight="1" x14ac:dyDescent="0.2">
      <c r="A630" s="16"/>
      <c r="B630" s="16"/>
      <c r="C630" s="16"/>
      <c r="D630" s="16"/>
      <c r="E630" s="16"/>
      <c r="F630" s="16"/>
      <c r="G630" s="16"/>
      <c r="H630" s="16"/>
    </row>
    <row r="631" spans="1:8" ht="14.25" customHeight="1" x14ac:dyDescent="0.2">
      <c r="A631" s="16"/>
      <c r="B631" s="16"/>
      <c r="C631" s="16"/>
      <c r="D631" s="16"/>
      <c r="E631" s="16"/>
      <c r="F631" s="16"/>
      <c r="G631" s="16"/>
      <c r="H631" s="16"/>
    </row>
    <row r="632" spans="1:8" ht="14.25" customHeight="1" x14ac:dyDescent="0.2">
      <c r="A632" s="16"/>
      <c r="B632" s="16"/>
      <c r="C632" s="16"/>
      <c r="D632" s="16"/>
      <c r="E632" s="16"/>
      <c r="F632" s="16"/>
      <c r="G632" s="16"/>
      <c r="H632" s="16"/>
    </row>
    <row r="633" spans="1:8" ht="14.25" customHeight="1" x14ac:dyDescent="0.2">
      <c r="A633" s="16"/>
      <c r="B633" s="16"/>
      <c r="C633" s="16"/>
      <c r="D633" s="16"/>
      <c r="E633" s="16"/>
      <c r="F633" s="16"/>
      <c r="G633" s="16"/>
      <c r="H633" s="16"/>
    </row>
    <row r="634" spans="1:8" ht="14.25" customHeight="1" x14ac:dyDescent="0.2">
      <c r="A634" s="16"/>
      <c r="B634" s="16"/>
      <c r="C634" s="16"/>
      <c r="D634" s="16"/>
      <c r="E634" s="16"/>
      <c r="F634" s="16"/>
      <c r="G634" s="16"/>
      <c r="H634" s="16"/>
    </row>
    <row r="635" spans="1:8" ht="14.25" customHeight="1" x14ac:dyDescent="0.2">
      <c r="A635" s="16"/>
      <c r="B635" s="16"/>
      <c r="C635" s="16"/>
      <c r="D635" s="16"/>
      <c r="E635" s="16"/>
      <c r="F635" s="16"/>
      <c r="G635" s="16"/>
      <c r="H635" s="16"/>
    </row>
    <row r="636" spans="1:8" ht="14.25" customHeight="1" x14ac:dyDescent="0.2">
      <c r="A636" s="16"/>
      <c r="B636" s="16"/>
      <c r="C636" s="16"/>
      <c r="D636" s="16"/>
      <c r="E636" s="16"/>
      <c r="F636" s="16"/>
      <c r="G636" s="16"/>
      <c r="H636" s="16"/>
    </row>
    <row r="637" spans="1:8" ht="14.25" customHeight="1" x14ac:dyDescent="0.2">
      <c r="A637" s="16"/>
      <c r="B637" s="16"/>
      <c r="C637" s="16"/>
      <c r="D637" s="16"/>
      <c r="E637" s="16"/>
      <c r="F637" s="16"/>
      <c r="G637" s="16"/>
      <c r="H637" s="16"/>
    </row>
    <row r="638" spans="1:8" ht="14.25" customHeight="1" x14ac:dyDescent="0.2">
      <c r="A638" s="16"/>
      <c r="B638" s="16"/>
      <c r="C638" s="16"/>
      <c r="D638" s="16"/>
      <c r="E638" s="16"/>
      <c r="F638" s="16"/>
      <c r="G638" s="16"/>
      <c r="H638" s="16"/>
    </row>
    <row r="639" spans="1:8" ht="14.25" customHeight="1" x14ac:dyDescent="0.2">
      <c r="A639" s="16"/>
      <c r="B639" s="16"/>
      <c r="C639" s="16"/>
      <c r="D639" s="16"/>
      <c r="E639" s="16"/>
      <c r="F639" s="16"/>
      <c r="G639" s="16"/>
      <c r="H639" s="16"/>
    </row>
    <row r="640" spans="1:8" ht="14.25" customHeight="1" x14ac:dyDescent="0.2">
      <c r="A640" s="16"/>
      <c r="B640" s="16"/>
      <c r="C640" s="16"/>
      <c r="D640" s="16"/>
      <c r="E640" s="16"/>
      <c r="F640" s="16"/>
      <c r="G640" s="16"/>
      <c r="H640" s="16"/>
    </row>
    <row r="641" spans="1:8" ht="14.25" customHeight="1" x14ac:dyDescent="0.2">
      <c r="A641" s="16"/>
      <c r="B641" s="16"/>
      <c r="C641" s="16"/>
      <c r="D641" s="16"/>
      <c r="E641" s="16"/>
      <c r="F641" s="16"/>
      <c r="G641" s="16"/>
      <c r="H641" s="16"/>
    </row>
    <row r="642" spans="1:8" ht="14.25" customHeight="1" x14ac:dyDescent="0.2">
      <c r="A642" s="16"/>
      <c r="B642" s="16"/>
      <c r="C642" s="16"/>
      <c r="D642" s="16"/>
      <c r="E642" s="16"/>
      <c r="F642" s="16"/>
      <c r="G642" s="16"/>
      <c r="H642" s="16"/>
    </row>
    <row r="643" spans="1:8" ht="14.25" customHeight="1" x14ac:dyDescent="0.2">
      <c r="A643" s="16"/>
      <c r="B643" s="16"/>
      <c r="C643" s="16"/>
      <c r="D643" s="16"/>
      <c r="E643" s="16"/>
      <c r="F643" s="16"/>
      <c r="G643" s="16"/>
      <c r="H643" s="16"/>
    </row>
    <row r="644" spans="1:8" ht="14.25" customHeight="1" x14ac:dyDescent="0.2">
      <c r="A644" s="16"/>
      <c r="B644" s="16"/>
      <c r="C644" s="16"/>
      <c r="D644" s="16"/>
      <c r="E644" s="16"/>
      <c r="F644" s="16"/>
      <c r="G644" s="16"/>
      <c r="H644" s="16"/>
    </row>
    <row r="645" spans="1:8" ht="14.25" customHeight="1" x14ac:dyDescent="0.2">
      <c r="A645" s="16"/>
      <c r="B645" s="16"/>
      <c r="C645" s="16"/>
      <c r="D645" s="16"/>
      <c r="E645" s="16"/>
      <c r="F645" s="16"/>
      <c r="G645" s="16"/>
      <c r="H645" s="16"/>
    </row>
    <row r="646" spans="1:8" ht="14.25" customHeight="1" x14ac:dyDescent="0.2">
      <c r="A646" s="16"/>
      <c r="B646" s="16"/>
      <c r="C646" s="16"/>
      <c r="D646" s="16"/>
      <c r="E646" s="16"/>
      <c r="F646" s="16"/>
      <c r="G646" s="16"/>
      <c r="H646" s="16"/>
    </row>
    <row r="647" spans="1:8" ht="14.25" customHeight="1" x14ac:dyDescent="0.2">
      <c r="A647" s="16"/>
      <c r="B647" s="16"/>
      <c r="C647" s="16"/>
      <c r="D647" s="16"/>
      <c r="E647" s="16"/>
      <c r="F647" s="16"/>
      <c r="G647" s="16"/>
      <c r="H647" s="16"/>
    </row>
    <row r="648" spans="1:8" ht="14.25" customHeight="1" x14ac:dyDescent="0.2">
      <c r="A648" s="16"/>
      <c r="B648" s="16"/>
      <c r="C648" s="16"/>
      <c r="D648" s="16"/>
      <c r="E648" s="16"/>
      <c r="F648" s="16"/>
      <c r="G648" s="16"/>
      <c r="H648" s="16"/>
    </row>
    <row r="649" spans="1:8" ht="14.25" customHeight="1" x14ac:dyDescent="0.2">
      <c r="A649" s="16"/>
      <c r="B649" s="16"/>
      <c r="C649" s="16"/>
      <c r="D649" s="16"/>
      <c r="E649" s="16"/>
      <c r="F649" s="16"/>
      <c r="G649" s="16"/>
      <c r="H649" s="16"/>
    </row>
    <row r="650" spans="1:8" ht="14.25" customHeight="1" x14ac:dyDescent="0.2">
      <c r="A650" s="16"/>
      <c r="B650" s="16"/>
      <c r="C650" s="16"/>
      <c r="D650" s="16"/>
      <c r="E650" s="16"/>
      <c r="F650" s="16"/>
      <c r="G650" s="16"/>
      <c r="H650" s="16"/>
    </row>
    <row r="651" spans="1:8" ht="14.25" customHeight="1" x14ac:dyDescent="0.2">
      <c r="A651" s="16"/>
      <c r="B651" s="16"/>
      <c r="C651" s="16"/>
      <c r="D651" s="16"/>
      <c r="E651" s="16"/>
      <c r="F651" s="16"/>
      <c r="G651" s="16"/>
      <c r="H651" s="16"/>
    </row>
    <row r="652" spans="1:8" ht="14.25" customHeight="1" x14ac:dyDescent="0.2">
      <c r="A652" s="16"/>
      <c r="B652" s="16"/>
      <c r="C652" s="16"/>
      <c r="D652" s="16"/>
      <c r="E652" s="16"/>
      <c r="F652" s="16"/>
      <c r="G652" s="16"/>
      <c r="H652" s="16"/>
    </row>
    <row r="653" spans="1:8" ht="14.25" customHeight="1" x14ac:dyDescent="0.2">
      <c r="A653" s="16"/>
      <c r="B653" s="16"/>
      <c r="C653" s="16"/>
      <c r="D653" s="16"/>
      <c r="E653" s="16"/>
      <c r="F653" s="16"/>
      <c r="G653" s="16"/>
      <c r="H653" s="16"/>
    </row>
    <row r="654" spans="1:8" ht="14.25" customHeight="1" x14ac:dyDescent="0.2">
      <c r="A654" s="16"/>
      <c r="B654" s="16"/>
      <c r="C654" s="16"/>
      <c r="D654" s="16"/>
      <c r="E654" s="16"/>
      <c r="F654" s="16"/>
      <c r="G654" s="16"/>
      <c r="H654" s="16"/>
    </row>
    <row r="655" spans="1:8" ht="14.25" customHeight="1" x14ac:dyDescent="0.2">
      <c r="A655" s="16"/>
      <c r="B655" s="16"/>
      <c r="C655" s="16"/>
      <c r="D655" s="16"/>
      <c r="E655" s="16"/>
      <c r="F655" s="16"/>
      <c r="G655" s="16"/>
      <c r="H655" s="16"/>
    </row>
    <row r="656" spans="1:8" ht="14.25" customHeight="1" x14ac:dyDescent="0.2">
      <c r="A656" s="16"/>
      <c r="B656" s="16"/>
      <c r="C656" s="16"/>
      <c r="D656" s="16"/>
      <c r="E656" s="16"/>
      <c r="F656" s="16"/>
      <c r="G656" s="16"/>
      <c r="H656" s="16"/>
    </row>
    <row r="657" spans="1:8" ht="14.25" customHeight="1" x14ac:dyDescent="0.2">
      <c r="A657" s="16"/>
      <c r="B657" s="16"/>
      <c r="C657" s="16"/>
      <c r="D657" s="16"/>
      <c r="E657" s="16"/>
      <c r="F657" s="16"/>
      <c r="G657" s="16"/>
      <c r="H657" s="16"/>
    </row>
    <row r="658" spans="1:8" ht="14.25" customHeight="1" x14ac:dyDescent="0.2">
      <c r="A658" s="16"/>
      <c r="B658" s="16"/>
      <c r="C658" s="16"/>
      <c r="D658" s="16"/>
      <c r="E658" s="16"/>
      <c r="F658" s="16"/>
      <c r="G658" s="16"/>
      <c r="H658" s="16"/>
    </row>
    <row r="659" spans="1:8" ht="14.25" customHeight="1" x14ac:dyDescent="0.2">
      <c r="A659" s="16"/>
      <c r="B659" s="16"/>
      <c r="C659" s="16"/>
      <c r="D659" s="16"/>
      <c r="E659" s="16"/>
      <c r="F659" s="16"/>
      <c r="G659" s="16"/>
      <c r="H659" s="16"/>
    </row>
    <row r="660" spans="1:8" ht="14.25" customHeight="1" x14ac:dyDescent="0.2">
      <c r="A660" s="16"/>
      <c r="B660" s="16"/>
      <c r="C660" s="16"/>
      <c r="D660" s="16"/>
      <c r="E660" s="16"/>
      <c r="F660" s="16"/>
      <c r="G660" s="16"/>
      <c r="H660" s="16"/>
    </row>
    <row r="661" spans="1:8" ht="14.25" customHeight="1" x14ac:dyDescent="0.2">
      <c r="A661" s="16"/>
      <c r="B661" s="16"/>
      <c r="C661" s="16"/>
      <c r="D661" s="16"/>
      <c r="E661" s="16"/>
      <c r="F661" s="16"/>
      <c r="G661" s="16"/>
      <c r="H661" s="16"/>
    </row>
    <row r="662" spans="1:8" ht="14.25" customHeight="1" x14ac:dyDescent="0.2">
      <c r="A662" s="16"/>
      <c r="B662" s="16"/>
      <c r="C662" s="16"/>
      <c r="D662" s="16"/>
      <c r="E662" s="16"/>
      <c r="F662" s="16"/>
      <c r="G662" s="16"/>
      <c r="H662" s="16"/>
    </row>
    <row r="663" spans="1:8" ht="14.25" customHeight="1" x14ac:dyDescent="0.2">
      <c r="A663" s="16"/>
      <c r="B663" s="16"/>
      <c r="C663" s="16"/>
      <c r="D663" s="16"/>
      <c r="E663" s="16"/>
      <c r="F663" s="16"/>
      <c r="G663" s="16"/>
      <c r="H663" s="16"/>
    </row>
    <row r="664" spans="1:8" ht="14.25" customHeight="1" x14ac:dyDescent="0.2">
      <c r="A664" s="16"/>
      <c r="B664" s="16"/>
      <c r="C664" s="16"/>
      <c r="D664" s="16"/>
      <c r="E664" s="16"/>
      <c r="F664" s="16"/>
      <c r="G664" s="16"/>
      <c r="H664" s="16"/>
    </row>
    <row r="665" spans="1:8" ht="14.25" customHeight="1" x14ac:dyDescent="0.2">
      <c r="A665" s="16"/>
      <c r="B665" s="16"/>
      <c r="C665" s="16"/>
      <c r="D665" s="16"/>
      <c r="E665" s="16"/>
      <c r="F665" s="16"/>
      <c r="G665" s="16"/>
      <c r="H665" s="16"/>
    </row>
    <row r="666" spans="1:8" ht="14.25" customHeight="1" x14ac:dyDescent="0.2">
      <c r="A666" s="16"/>
      <c r="B666" s="16"/>
      <c r="C666" s="16"/>
      <c r="D666" s="16"/>
      <c r="E666" s="16"/>
      <c r="F666" s="16"/>
      <c r="G666" s="16"/>
      <c r="H666" s="16"/>
    </row>
    <row r="667" spans="1:8" ht="14.25" customHeight="1" x14ac:dyDescent="0.2">
      <c r="A667" s="16"/>
      <c r="B667" s="16"/>
      <c r="C667" s="16"/>
      <c r="D667" s="16"/>
      <c r="E667" s="16"/>
      <c r="F667" s="16"/>
      <c r="G667" s="16"/>
      <c r="H667" s="16"/>
    </row>
    <row r="668" spans="1:8" ht="14.25" customHeight="1" x14ac:dyDescent="0.2">
      <c r="A668" s="16"/>
      <c r="B668" s="16"/>
      <c r="C668" s="16"/>
      <c r="D668" s="16"/>
      <c r="E668" s="16"/>
      <c r="F668" s="16"/>
      <c r="G668" s="16"/>
      <c r="H668" s="16"/>
    </row>
    <row r="669" spans="1:8" ht="14.25" customHeight="1" x14ac:dyDescent="0.2">
      <c r="A669" s="16"/>
      <c r="B669" s="16"/>
      <c r="C669" s="16"/>
      <c r="D669" s="16"/>
      <c r="E669" s="16"/>
      <c r="F669" s="16"/>
      <c r="G669" s="16"/>
      <c r="H669" s="16"/>
    </row>
    <row r="670" spans="1:8" ht="14.25" customHeight="1" x14ac:dyDescent="0.2">
      <c r="A670" s="16"/>
      <c r="B670" s="16"/>
      <c r="C670" s="16"/>
      <c r="D670" s="16"/>
      <c r="E670" s="16"/>
      <c r="F670" s="16"/>
      <c r="G670" s="16"/>
      <c r="H670" s="16"/>
    </row>
    <row r="671" spans="1:8" ht="14.25" customHeight="1" x14ac:dyDescent="0.2">
      <c r="A671" s="16"/>
      <c r="B671" s="16"/>
      <c r="C671" s="16"/>
      <c r="D671" s="16"/>
      <c r="E671" s="16"/>
      <c r="F671" s="16"/>
      <c r="G671" s="16"/>
      <c r="H671" s="16"/>
    </row>
    <row r="672" spans="1:8" ht="14.25" customHeight="1" x14ac:dyDescent="0.2">
      <c r="A672" s="16"/>
      <c r="B672" s="16"/>
      <c r="C672" s="16"/>
      <c r="D672" s="16"/>
      <c r="E672" s="16"/>
      <c r="F672" s="16"/>
      <c r="G672" s="16"/>
      <c r="H672" s="16"/>
    </row>
    <row r="673" spans="1:8" ht="14.25" customHeight="1" x14ac:dyDescent="0.2">
      <c r="A673" s="16"/>
      <c r="B673" s="16"/>
      <c r="C673" s="16"/>
      <c r="D673" s="16"/>
      <c r="E673" s="16"/>
      <c r="F673" s="16"/>
      <c r="G673" s="16"/>
      <c r="H673" s="16"/>
    </row>
    <row r="674" spans="1:8" ht="14.25" customHeight="1" x14ac:dyDescent="0.2">
      <c r="A674" s="16"/>
      <c r="B674" s="16"/>
      <c r="C674" s="16"/>
      <c r="D674" s="16"/>
      <c r="E674" s="16"/>
      <c r="F674" s="16"/>
      <c r="G674" s="16"/>
      <c r="H674" s="16"/>
    </row>
    <row r="675" spans="1:8" ht="14.25" customHeight="1" x14ac:dyDescent="0.2">
      <c r="A675" s="16"/>
      <c r="B675" s="16"/>
      <c r="C675" s="16"/>
      <c r="D675" s="16"/>
      <c r="E675" s="16"/>
      <c r="F675" s="16"/>
      <c r="G675" s="16"/>
      <c r="H675" s="16"/>
    </row>
    <row r="676" spans="1:8" ht="14.25" customHeight="1" x14ac:dyDescent="0.2">
      <c r="A676" s="16"/>
      <c r="B676" s="16"/>
      <c r="C676" s="16"/>
      <c r="D676" s="16"/>
      <c r="E676" s="16"/>
      <c r="F676" s="16"/>
      <c r="G676" s="16"/>
      <c r="H676" s="16"/>
    </row>
    <row r="677" spans="1:8" ht="14.25" customHeight="1" x14ac:dyDescent="0.2">
      <c r="A677" s="16"/>
      <c r="B677" s="16"/>
      <c r="C677" s="16"/>
      <c r="D677" s="16"/>
      <c r="E677" s="16"/>
      <c r="F677" s="16"/>
      <c r="G677" s="16"/>
      <c r="H677" s="16"/>
    </row>
    <row r="678" spans="1:8" ht="14.25" customHeight="1" x14ac:dyDescent="0.2">
      <c r="A678" s="16"/>
      <c r="B678" s="16"/>
      <c r="C678" s="16"/>
      <c r="D678" s="16"/>
      <c r="E678" s="16"/>
      <c r="F678" s="16"/>
      <c r="G678" s="16"/>
      <c r="H678" s="16"/>
    </row>
    <row r="679" spans="1:8" ht="14.25" customHeight="1" x14ac:dyDescent="0.2">
      <c r="A679" s="16"/>
      <c r="B679" s="16"/>
      <c r="C679" s="16"/>
      <c r="D679" s="16"/>
      <c r="E679" s="16"/>
      <c r="F679" s="16"/>
      <c r="G679" s="16"/>
      <c r="H679" s="16"/>
    </row>
    <row r="680" spans="1:8" ht="14.25" customHeight="1" x14ac:dyDescent="0.2">
      <c r="A680" s="16"/>
      <c r="B680" s="16"/>
      <c r="C680" s="16"/>
      <c r="D680" s="16"/>
      <c r="E680" s="16"/>
      <c r="F680" s="16"/>
      <c r="G680" s="16"/>
      <c r="H680" s="16"/>
    </row>
    <row r="681" spans="1:8" ht="14.25" customHeight="1" x14ac:dyDescent="0.2">
      <c r="A681" s="16"/>
      <c r="B681" s="16"/>
      <c r="C681" s="16"/>
      <c r="D681" s="16"/>
      <c r="E681" s="16"/>
      <c r="F681" s="16"/>
      <c r="G681" s="16"/>
      <c r="H681" s="16"/>
    </row>
    <row r="682" spans="1:8" ht="14.25" customHeight="1" x14ac:dyDescent="0.2">
      <c r="A682" s="16"/>
      <c r="B682" s="16"/>
      <c r="C682" s="16"/>
      <c r="D682" s="16"/>
      <c r="E682" s="16"/>
      <c r="F682" s="16"/>
      <c r="G682" s="16"/>
      <c r="H682" s="16"/>
    </row>
    <row r="683" spans="1:8" ht="14.25" customHeight="1" x14ac:dyDescent="0.2">
      <c r="A683" s="16"/>
      <c r="B683" s="16"/>
      <c r="C683" s="16"/>
      <c r="D683" s="16"/>
      <c r="E683" s="16"/>
      <c r="F683" s="16"/>
      <c r="G683" s="16"/>
      <c r="H683" s="16"/>
    </row>
    <row r="684" spans="1:8" ht="14.25" customHeight="1" x14ac:dyDescent="0.2">
      <c r="A684" s="16"/>
      <c r="B684" s="16"/>
      <c r="C684" s="16"/>
      <c r="D684" s="16"/>
      <c r="E684" s="16"/>
      <c r="F684" s="16"/>
      <c r="G684" s="16"/>
      <c r="H684" s="16"/>
    </row>
    <row r="685" spans="1:8" ht="14.25" customHeight="1" x14ac:dyDescent="0.2">
      <c r="A685" s="16"/>
      <c r="B685" s="16"/>
      <c r="C685" s="16"/>
      <c r="D685" s="16"/>
      <c r="E685" s="16"/>
      <c r="F685" s="16"/>
      <c r="G685" s="16"/>
      <c r="H685" s="16"/>
    </row>
    <row r="686" spans="1:8" ht="14.25" customHeight="1" x14ac:dyDescent="0.2">
      <c r="A686" s="16"/>
      <c r="B686" s="16"/>
      <c r="C686" s="16"/>
      <c r="D686" s="16"/>
      <c r="E686" s="16"/>
      <c r="F686" s="16"/>
      <c r="G686" s="16"/>
      <c r="H686" s="16"/>
    </row>
    <row r="687" spans="1:8" ht="14.25" customHeight="1" x14ac:dyDescent="0.2">
      <c r="A687" s="16"/>
      <c r="B687" s="16"/>
      <c r="C687" s="16"/>
      <c r="D687" s="16"/>
      <c r="E687" s="16"/>
      <c r="F687" s="16"/>
      <c r="G687" s="16"/>
      <c r="H687" s="16"/>
    </row>
    <row r="688" spans="1:8" ht="14.25" customHeight="1" x14ac:dyDescent="0.2">
      <c r="A688" s="16"/>
      <c r="B688" s="16"/>
      <c r="C688" s="16"/>
      <c r="D688" s="16"/>
      <c r="E688" s="16"/>
      <c r="F688" s="16"/>
      <c r="G688" s="16"/>
      <c r="H688" s="16"/>
    </row>
    <row r="689" spans="1:8" ht="14.25" customHeight="1" x14ac:dyDescent="0.2">
      <c r="A689" s="16"/>
      <c r="B689" s="16"/>
      <c r="C689" s="16"/>
      <c r="D689" s="16"/>
      <c r="E689" s="16"/>
      <c r="F689" s="16"/>
      <c r="G689" s="16"/>
      <c r="H689" s="16"/>
    </row>
    <row r="690" spans="1:8" ht="14.25" customHeight="1" x14ac:dyDescent="0.2">
      <c r="A690" s="16"/>
      <c r="B690" s="16"/>
      <c r="C690" s="16"/>
      <c r="D690" s="16"/>
      <c r="E690" s="16"/>
      <c r="F690" s="16"/>
      <c r="G690" s="16"/>
      <c r="H690" s="16"/>
    </row>
    <row r="691" spans="1:8" ht="14.25" customHeight="1" x14ac:dyDescent="0.2">
      <c r="A691" s="16"/>
      <c r="B691" s="16"/>
      <c r="C691" s="16"/>
      <c r="D691" s="16"/>
      <c r="E691" s="16"/>
      <c r="F691" s="16"/>
      <c r="G691" s="16"/>
      <c r="H691" s="16"/>
    </row>
    <row r="692" spans="1:8" ht="14.25" customHeight="1" x14ac:dyDescent="0.2">
      <c r="A692" s="16"/>
      <c r="B692" s="16"/>
      <c r="C692" s="16"/>
      <c r="D692" s="16"/>
      <c r="E692" s="16"/>
      <c r="F692" s="16"/>
      <c r="G692" s="16"/>
      <c r="H692" s="16"/>
    </row>
    <row r="693" spans="1:8" ht="14.25" customHeight="1" x14ac:dyDescent="0.2">
      <c r="A693" s="16"/>
      <c r="B693" s="16"/>
      <c r="C693" s="16"/>
      <c r="D693" s="16"/>
      <c r="E693" s="16"/>
      <c r="F693" s="16"/>
      <c r="G693" s="16"/>
      <c r="H693" s="16"/>
    </row>
    <row r="694" spans="1:8" ht="14.25" customHeight="1" x14ac:dyDescent="0.2">
      <c r="A694" s="16"/>
      <c r="B694" s="16"/>
      <c r="C694" s="16"/>
      <c r="D694" s="16"/>
      <c r="E694" s="16"/>
      <c r="F694" s="16"/>
      <c r="G694" s="16"/>
      <c r="H694" s="16"/>
    </row>
    <row r="695" spans="1:8" ht="14.25" customHeight="1" x14ac:dyDescent="0.2">
      <c r="A695" s="16"/>
      <c r="B695" s="16"/>
      <c r="C695" s="16"/>
      <c r="D695" s="16"/>
      <c r="E695" s="16"/>
      <c r="F695" s="16"/>
      <c r="G695" s="16"/>
      <c r="H695" s="16"/>
    </row>
    <row r="696" spans="1:8" ht="14.25" customHeight="1" x14ac:dyDescent="0.2">
      <c r="A696" s="16"/>
      <c r="B696" s="16"/>
      <c r="C696" s="16"/>
      <c r="D696" s="16"/>
      <c r="E696" s="16"/>
      <c r="F696" s="16"/>
      <c r="G696" s="16"/>
      <c r="H696" s="16"/>
    </row>
    <row r="697" spans="1:8" ht="14.25" customHeight="1" x14ac:dyDescent="0.2">
      <c r="A697" s="16"/>
      <c r="B697" s="16"/>
      <c r="C697" s="16"/>
      <c r="D697" s="16"/>
      <c r="E697" s="16"/>
      <c r="F697" s="16"/>
      <c r="G697" s="16"/>
      <c r="H697" s="16"/>
    </row>
    <row r="698" spans="1:8" ht="14.25" customHeight="1" x14ac:dyDescent="0.2">
      <c r="A698" s="16"/>
      <c r="B698" s="16"/>
      <c r="C698" s="16"/>
      <c r="D698" s="16"/>
      <c r="E698" s="16"/>
      <c r="F698" s="16"/>
      <c r="G698" s="16"/>
      <c r="H698" s="16"/>
    </row>
    <row r="699" spans="1:8" ht="14.25" customHeight="1" x14ac:dyDescent="0.2">
      <c r="A699" s="16"/>
      <c r="B699" s="16"/>
      <c r="C699" s="16"/>
      <c r="D699" s="16"/>
      <c r="E699" s="16"/>
      <c r="F699" s="16"/>
      <c r="G699" s="16"/>
      <c r="H699" s="16"/>
    </row>
    <row r="700" spans="1:8" ht="14.25" customHeight="1" x14ac:dyDescent="0.2">
      <c r="A700" s="16"/>
      <c r="B700" s="16"/>
      <c r="C700" s="16"/>
      <c r="D700" s="16"/>
      <c r="E700" s="16"/>
      <c r="F700" s="16"/>
      <c r="G700" s="16"/>
      <c r="H700" s="16"/>
    </row>
    <row r="701" spans="1:8" ht="14.25" customHeight="1" x14ac:dyDescent="0.2">
      <c r="A701" s="16"/>
      <c r="B701" s="16"/>
      <c r="C701" s="16"/>
      <c r="D701" s="16"/>
      <c r="E701" s="16"/>
      <c r="F701" s="16"/>
      <c r="G701" s="16"/>
      <c r="H701" s="16"/>
    </row>
    <row r="702" spans="1:8" ht="14.25" customHeight="1" x14ac:dyDescent="0.2">
      <c r="A702" s="16"/>
      <c r="B702" s="16"/>
      <c r="C702" s="16"/>
      <c r="D702" s="16"/>
      <c r="E702" s="16"/>
      <c r="F702" s="16"/>
      <c r="G702" s="16"/>
      <c r="H702" s="16"/>
    </row>
    <row r="703" spans="1:8" ht="14.25" customHeight="1" x14ac:dyDescent="0.2">
      <c r="A703" s="16"/>
      <c r="B703" s="16"/>
      <c r="C703" s="16"/>
      <c r="D703" s="16"/>
      <c r="E703" s="16"/>
      <c r="F703" s="16"/>
      <c r="G703" s="16"/>
      <c r="H703" s="16"/>
    </row>
    <row r="704" spans="1:8" ht="14.25" customHeight="1" x14ac:dyDescent="0.2">
      <c r="A704" s="16"/>
      <c r="B704" s="16"/>
      <c r="C704" s="16"/>
      <c r="D704" s="16"/>
      <c r="E704" s="16"/>
      <c r="F704" s="16"/>
      <c r="G704" s="16"/>
      <c r="H704" s="16"/>
    </row>
    <row r="705" spans="1:8" ht="14.25" customHeight="1" x14ac:dyDescent="0.2">
      <c r="A705" s="16"/>
      <c r="B705" s="16"/>
      <c r="C705" s="16"/>
      <c r="D705" s="16"/>
      <c r="E705" s="16"/>
      <c r="F705" s="16"/>
      <c r="G705" s="16"/>
      <c r="H705" s="16"/>
    </row>
    <row r="706" spans="1:8" ht="14.25" customHeight="1" x14ac:dyDescent="0.2">
      <c r="A706" s="16"/>
      <c r="B706" s="16"/>
      <c r="C706" s="16"/>
      <c r="D706" s="16"/>
      <c r="E706" s="16"/>
      <c r="F706" s="16"/>
      <c r="G706" s="16"/>
      <c r="H706" s="16"/>
    </row>
    <row r="707" spans="1:8" ht="14.25" customHeight="1" x14ac:dyDescent="0.2">
      <c r="A707" s="16"/>
      <c r="B707" s="16"/>
      <c r="C707" s="16"/>
      <c r="D707" s="16"/>
      <c r="E707" s="16"/>
      <c r="F707" s="16"/>
      <c r="G707" s="16"/>
      <c r="H707" s="16"/>
    </row>
    <row r="708" spans="1:8" ht="14.25" customHeight="1" x14ac:dyDescent="0.2">
      <c r="A708" s="16"/>
      <c r="B708" s="16"/>
      <c r="C708" s="16"/>
      <c r="D708" s="16"/>
      <c r="E708" s="16"/>
      <c r="F708" s="16"/>
      <c r="G708" s="16"/>
      <c r="H708" s="16"/>
    </row>
    <row r="709" spans="1:8" ht="14.25" customHeight="1" x14ac:dyDescent="0.2">
      <c r="A709" s="16"/>
      <c r="B709" s="16"/>
      <c r="C709" s="16"/>
      <c r="D709" s="16"/>
      <c r="E709" s="16"/>
      <c r="F709" s="16"/>
      <c r="G709" s="16"/>
      <c r="H709" s="16"/>
    </row>
    <row r="710" spans="1:8" ht="14.25" customHeight="1" x14ac:dyDescent="0.2">
      <c r="A710" s="16"/>
      <c r="B710" s="16"/>
      <c r="C710" s="16"/>
      <c r="D710" s="16"/>
      <c r="E710" s="16"/>
      <c r="F710" s="16"/>
      <c r="G710" s="16"/>
      <c r="H710" s="16"/>
    </row>
    <row r="711" spans="1:8" ht="14.25" customHeight="1" x14ac:dyDescent="0.2">
      <c r="A711" s="16"/>
      <c r="B711" s="16"/>
      <c r="C711" s="16"/>
      <c r="D711" s="16"/>
      <c r="E711" s="16"/>
      <c r="F711" s="16"/>
      <c r="G711" s="16"/>
      <c r="H711" s="16"/>
    </row>
    <row r="712" spans="1:8" ht="14.25" customHeight="1" x14ac:dyDescent="0.2">
      <c r="A712" s="16"/>
      <c r="B712" s="16"/>
      <c r="C712" s="16"/>
      <c r="D712" s="16"/>
      <c r="E712" s="16"/>
      <c r="F712" s="16"/>
      <c r="G712" s="16"/>
      <c r="H712" s="16"/>
    </row>
    <row r="713" spans="1:8" ht="14.25" customHeight="1" x14ac:dyDescent="0.2">
      <c r="A713" s="16"/>
      <c r="B713" s="16"/>
      <c r="C713" s="16"/>
      <c r="D713" s="16"/>
      <c r="E713" s="16"/>
      <c r="F713" s="16"/>
      <c r="G713" s="16"/>
      <c r="H713" s="16"/>
    </row>
    <row r="714" spans="1:8" ht="14.25" customHeight="1" x14ac:dyDescent="0.2">
      <c r="A714" s="16"/>
      <c r="B714" s="16"/>
      <c r="C714" s="16"/>
      <c r="D714" s="16"/>
      <c r="E714" s="16"/>
      <c r="F714" s="16"/>
      <c r="G714" s="16"/>
      <c r="H714" s="16"/>
    </row>
    <row r="715" spans="1:8" ht="14.25" customHeight="1" x14ac:dyDescent="0.2">
      <c r="A715" s="16"/>
      <c r="B715" s="16"/>
      <c r="C715" s="16"/>
      <c r="D715" s="16"/>
      <c r="E715" s="16"/>
      <c r="F715" s="16"/>
      <c r="G715" s="16"/>
      <c r="H715" s="16"/>
    </row>
    <row r="716" spans="1:8" ht="14.25" customHeight="1" x14ac:dyDescent="0.2">
      <c r="A716" s="16"/>
      <c r="B716" s="16"/>
      <c r="C716" s="16"/>
      <c r="D716" s="16"/>
      <c r="E716" s="16"/>
      <c r="F716" s="16"/>
      <c r="G716" s="16"/>
      <c r="H716" s="16"/>
    </row>
    <row r="717" spans="1:8" ht="14.25" customHeight="1" x14ac:dyDescent="0.2">
      <c r="A717" s="16"/>
      <c r="B717" s="16"/>
      <c r="C717" s="16"/>
      <c r="D717" s="16"/>
      <c r="E717" s="16"/>
      <c r="F717" s="16"/>
      <c r="G717" s="16"/>
      <c r="H717" s="16"/>
    </row>
    <row r="718" spans="1:8" ht="14.25" customHeight="1" x14ac:dyDescent="0.2">
      <c r="A718" s="16"/>
      <c r="B718" s="16"/>
      <c r="C718" s="16"/>
      <c r="D718" s="16"/>
      <c r="E718" s="16"/>
      <c r="F718" s="16"/>
      <c r="G718" s="16"/>
      <c r="H718" s="16"/>
    </row>
    <row r="719" spans="1:8" ht="14.25" customHeight="1" x14ac:dyDescent="0.2">
      <c r="A719" s="16"/>
      <c r="B719" s="16"/>
      <c r="C719" s="16"/>
      <c r="D719" s="16"/>
      <c r="E719" s="16"/>
      <c r="F719" s="16"/>
      <c r="G719" s="16"/>
      <c r="H719" s="16"/>
    </row>
    <row r="720" spans="1:8" ht="14.25" customHeight="1" x14ac:dyDescent="0.2">
      <c r="A720" s="16"/>
      <c r="B720" s="16"/>
      <c r="C720" s="16"/>
      <c r="D720" s="16"/>
      <c r="E720" s="16"/>
      <c r="F720" s="16"/>
      <c r="G720" s="16"/>
      <c r="H720" s="16"/>
    </row>
    <row r="721" spans="1:8" ht="14.25" customHeight="1" x14ac:dyDescent="0.2">
      <c r="A721" s="16"/>
      <c r="B721" s="16"/>
      <c r="C721" s="16"/>
      <c r="D721" s="16"/>
      <c r="E721" s="16"/>
      <c r="F721" s="16"/>
      <c r="G721" s="16"/>
      <c r="H721" s="16"/>
    </row>
    <row r="722" spans="1:8" ht="14.25" customHeight="1" x14ac:dyDescent="0.2">
      <c r="A722" s="16"/>
      <c r="B722" s="16"/>
      <c r="C722" s="16"/>
      <c r="D722" s="16"/>
      <c r="E722" s="16"/>
      <c r="F722" s="16"/>
      <c r="G722" s="16"/>
      <c r="H722" s="16"/>
    </row>
    <row r="723" spans="1:8" ht="14.25" customHeight="1" x14ac:dyDescent="0.2">
      <c r="A723" s="16"/>
      <c r="B723" s="16"/>
      <c r="C723" s="16"/>
      <c r="D723" s="16"/>
      <c r="E723" s="16"/>
      <c r="F723" s="16"/>
      <c r="G723" s="16"/>
      <c r="H723" s="16"/>
    </row>
    <row r="724" spans="1:8" ht="14.25" customHeight="1" x14ac:dyDescent="0.2">
      <c r="A724" s="16"/>
      <c r="B724" s="16"/>
      <c r="C724" s="16"/>
      <c r="D724" s="16"/>
      <c r="E724" s="16"/>
      <c r="F724" s="16"/>
      <c r="G724" s="16"/>
      <c r="H724" s="16"/>
    </row>
    <row r="725" spans="1:8" ht="14.25" customHeight="1" x14ac:dyDescent="0.2">
      <c r="A725" s="16"/>
      <c r="B725" s="16"/>
      <c r="C725" s="16"/>
      <c r="D725" s="16"/>
      <c r="E725" s="16"/>
      <c r="F725" s="16"/>
      <c r="G725" s="16"/>
      <c r="H725" s="16"/>
    </row>
    <row r="726" spans="1:8" ht="14.25" customHeight="1" x14ac:dyDescent="0.2">
      <c r="A726" s="16"/>
      <c r="B726" s="16"/>
      <c r="C726" s="16"/>
      <c r="D726" s="16"/>
      <c r="E726" s="16"/>
      <c r="F726" s="16"/>
      <c r="G726" s="16"/>
      <c r="H726" s="16"/>
    </row>
    <row r="727" spans="1:8" ht="14.25" customHeight="1" x14ac:dyDescent="0.2">
      <c r="A727" s="16"/>
      <c r="B727" s="16"/>
      <c r="C727" s="16"/>
      <c r="D727" s="16"/>
      <c r="E727" s="16"/>
      <c r="F727" s="16"/>
      <c r="G727" s="16"/>
      <c r="H727" s="16"/>
    </row>
    <row r="728" spans="1:8" ht="14.25" customHeight="1" x14ac:dyDescent="0.2">
      <c r="A728" s="16"/>
      <c r="B728" s="16"/>
      <c r="C728" s="16"/>
      <c r="D728" s="16"/>
      <c r="E728" s="16"/>
      <c r="F728" s="16"/>
      <c r="G728" s="16"/>
      <c r="H728" s="16"/>
    </row>
    <row r="729" spans="1:8" ht="14.25" customHeight="1" x14ac:dyDescent="0.2">
      <c r="A729" s="16"/>
      <c r="B729" s="16"/>
      <c r="C729" s="16"/>
      <c r="D729" s="16"/>
      <c r="E729" s="16"/>
      <c r="F729" s="16"/>
      <c r="G729" s="16"/>
      <c r="H729" s="16"/>
    </row>
    <row r="730" spans="1:8" ht="14.25" customHeight="1" x14ac:dyDescent="0.2">
      <c r="A730" s="16"/>
      <c r="B730" s="16"/>
      <c r="C730" s="16"/>
      <c r="D730" s="16"/>
      <c r="E730" s="16"/>
      <c r="F730" s="16"/>
      <c r="G730" s="16"/>
      <c r="H730" s="16"/>
    </row>
    <row r="731" spans="1:8" ht="14.25" customHeight="1" x14ac:dyDescent="0.2">
      <c r="A731" s="16"/>
      <c r="B731" s="16"/>
      <c r="C731" s="16"/>
      <c r="D731" s="16"/>
      <c r="E731" s="16"/>
      <c r="F731" s="16"/>
      <c r="G731" s="16"/>
      <c r="H731" s="16"/>
    </row>
    <row r="732" spans="1:8" ht="14.25" customHeight="1" x14ac:dyDescent="0.2">
      <c r="A732" s="16"/>
      <c r="B732" s="16"/>
      <c r="C732" s="16"/>
      <c r="D732" s="16"/>
      <c r="E732" s="16"/>
      <c r="F732" s="16"/>
      <c r="G732" s="16"/>
      <c r="H732" s="16"/>
    </row>
    <row r="733" spans="1:8" ht="14.25" customHeight="1" x14ac:dyDescent="0.2">
      <c r="A733" s="16"/>
      <c r="B733" s="16"/>
      <c r="C733" s="16"/>
      <c r="D733" s="16"/>
      <c r="E733" s="16"/>
      <c r="F733" s="16"/>
      <c r="G733" s="16"/>
      <c r="H733" s="16"/>
    </row>
    <row r="734" spans="1:8" ht="14.25" customHeight="1" x14ac:dyDescent="0.2">
      <c r="A734" s="16"/>
      <c r="B734" s="16"/>
      <c r="C734" s="16"/>
      <c r="D734" s="16"/>
      <c r="E734" s="16"/>
      <c r="F734" s="16"/>
      <c r="G734" s="16"/>
      <c r="H734" s="16"/>
    </row>
    <row r="735" spans="1:8" ht="14.25" customHeight="1" x14ac:dyDescent="0.2">
      <c r="A735" s="16"/>
      <c r="B735" s="16"/>
      <c r="C735" s="16"/>
      <c r="D735" s="16"/>
      <c r="E735" s="16"/>
      <c r="F735" s="16"/>
      <c r="G735" s="16"/>
      <c r="H735" s="16"/>
    </row>
    <row r="736" spans="1:8" ht="14.25" customHeight="1" x14ac:dyDescent="0.2">
      <c r="A736" s="16"/>
      <c r="B736" s="16"/>
      <c r="C736" s="16"/>
      <c r="D736" s="16"/>
      <c r="E736" s="16"/>
      <c r="F736" s="16"/>
      <c r="G736" s="16"/>
      <c r="H736" s="16"/>
    </row>
    <row r="737" spans="1:8" ht="14.25" customHeight="1" x14ac:dyDescent="0.2">
      <c r="A737" s="16"/>
      <c r="B737" s="16"/>
      <c r="C737" s="16"/>
      <c r="D737" s="16"/>
      <c r="E737" s="16"/>
      <c r="F737" s="16"/>
      <c r="G737" s="16"/>
      <c r="H737" s="16"/>
    </row>
    <row r="738" spans="1:8" ht="14.25" customHeight="1" x14ac:dyDescent="0.2">
      <c r="A738" s="16"/>
      <c r="B738" s="16"/>
      <c r="C738" s="16"/>
      <c r="D738" s="16"/>
      <c r="E738" s="16"/>
      <c r="F738" s="16"/>
      <c r="G738" s="16"/>
      <c r="H738" s="16"/>
    </row>
    <row r="739" spans="1:8" ht="14.25" customHeight="1" x14ac:dyDescent="0.2">
      <c r="A739" s="16"/>
      <c r="B739" s="16"/>
      <c r="C739" s="16"/>
      <c r="D739" s="16"/>
      <c r="E739" s="16"/>
      <c r="F739" s="16"/>
      <c r="G739" s="16"/>
      <c r="H739" s="16"/>
    </row>
    <row r="740" spans="1:8" ht="14.25" customHeight="1" x14ac:dyDescent="0.2">
      <c r="A740" s="16"/>
      <c r="B740" s="16"/>
      <c r="C740" s="16"/>
      <c r="D740" s="16"/>
      <c r="E740" s="16"/>
      <c r="F740" s="16"/>
      <c r="G740" s="16"/>
      <c r="H740" s="16"/>
    </row>
    <row r="741" spans="1:8" ht="14.25" customHeight="1" x14ac:dyDescent="0.2">
      <c r="A741" s="16"/>
      <c r="B741" s="16"/>
      <c r="C741" s="16"/>
      <c r="D741" s="16"/>
      <c r="E741" s="16"/>
      <c r="F741" s="16"/>
      <c r="G741" s="16"/>
      <c r="H741" s="16"/>
    </row>
    <row r="742" spans="1:8" ht="14.25" customHeight="1" x14ac:dyDescent="0.2">
      <c r="A742" s="16"/>
      <c r="B742" s="16"/>
      <c r="C742" s="16"/>
      <c r="D742" s="16"/>
      <c r="E742" s="16"/>
      <c r="F742" s="16"/>
      <c r="G742" s="16"/>
      <c r="H742" s="16"/>
    </row>
    <row r="743" spans="1:8" ht="14.25" customHeight="1" x14ac:dyDescent="0.2">
      <c r="A743" s="16"/>
      <c r="B743" s="16"/>
      <c r="C743" s="16"/>
      <c r="D743" s="16"/>
      <c r="E743" s="16"/>
      <c r="F743" s="16"/>
      <c r="G743" s="16"/>
      <c r="H743" s="16"/>
    </row>
    <row r="744" spans="1:8" ht="14.25" customHeight="1" x14ac:dyDescent="0.2">
      <c r="A744" s="16"/>
      <c r="B744" s="16"/>
      <c r="C744" s="16"/>
      <c r="D744" s="16"/>
      <c r="E744" s="16"/>
      <c r="F744" s="16"/>
      <c r="G744" s="16"/>
      <c r="H744" s="16"/>
    </row>
    <row r="745" spans="1:8" ht="14.25" customHeight="1" x14ac:dyDescent="0.2">
      <c r="A745" s="16"/>
      <c r="B745" s="16"/>
      <c r="C745" s="16"/>
      <c r="D745" s="16"/>
      <c r="E745" s="16"/>
      <c r="F745" s="16"/>
      <c r="G745" s="16"/>
      <c r="H745" s="16"/>
    </row>
    <row r="746" spans="1:8" ht="14.25" customHeight="1" x14ac:dyDescent="0.2">
      <c r="A746" s="16"/>
      <c r="B746" s="16"/>
      <c r="C746" s="16"/>
      <c r="D746" s="16"/>
      <c r="E746" s="16"/>
      <c r="F746" s="16"/>
      <c r="G746" s="16"/>
      <c r="H746" s="16"/>
    </row>
    <row r="747" spans="1:8" ht="14.25" customHeight="1" x14ac:dyDescent="0.2">
      <c r="A747" s="16"/>
      <c r="B747" s="16"/>
      <c r="C747" s="16"/>
      <c r="D747" s="16"/>
      <c r="E747" s="16"/>
      <c r="F747" s="16"/>
      <c r="G747" s="16"/>
      <c r="H747" s="16"/>
    </row>
    <row r="748" spans="1:8" ht="14.25" customHeight="1" x14ac:dyDescent="0.2">
      <c r="A748" s="16"/>
      <c r="B748" s="16"/>
      <c r="C748" s="16"/>
      <c r="D748" s="16"/>
      <c r="E748" s="16"/>
      <c r="F748" s="16"/>
      <c r="G748" s="16"/>
      <c r="H748" s="16"/>
    </row>
    <row r="749" spans="1:8" ht="14.25" customHeight="1" x14ac:dyDescent="0.2">
      <c r="A749" s="16"/>
      <c r="B749" s="16"/>
      <c r="C749" s="16"/>
      <c r="D749" s="16"/>
      <c r="E749" s="16"/>
      <c r="F749" s="16"/>
      <c r="G749" s="16"/>
      <c r="H749" s="16"/>
    </row>
    <row r="750" spans="1:8" ht="14.25" customHeight="1" x14ac:dyDescent="0.2">
      <c r="A750" s="16"/>
      <c r="B750" s="16"/>
      <c r="C750" s="16"/>
      <c r="D750" s="16"/>
      <c r="E750" s="16"/>
      <c r="F750" s="16"/>
      <c r="G750" s="16"/>
      <c r="H750" s="16"/>
    </row>
    <row r="751" spans="1:8" ht="14.25" customHeight="1" x14ac:dyDescent="0.2">
      <c r="A751" s="16"/>
      <c r="B751" s="16"/>
      <c r="C751" s="16"/>
      <c r="D751" s="16"/>
      <c r="E751" s="16"/>
      <c r="F751" s="16"/>
      <c r="G751" s="16"/>
      <c r="H751" s="16"/>
    </row>
    <row r="752" spans="1:8" ht="14.25" customHeight="1" x14ac:dyDescent="0.2">
      <c r="A752" s="16"/>
      <c r="B752" s="16"/>
      <c r="C752" s="16"/>
      <c r="D752" s="16"/>
      <c r="E752" s="16"/>
      <c r="F752" s="16"/>
      <c r="G752" s="16"/>
      <c r="H752" s="16"/>
    </row>
    <row r="753" spans="1:8" ht="14.25" customHeight="1" x14ac:dyDescent="0.2">
      <c r="A753" s="16"/>
      <c r="B753" s="16"/>
      <c r="C753" s="16"/>
      <c r="D753" s="16"/>
      <c r="E753" s="16"/>
      <c r="F753" s="16"/>
      <c r="G753" s="16"/>
      <c r="H753" s="16"/>
    </row>
    <row r="754" spans="1:8" ht="14.25" customHeight="1" x14ac:dyDescent="0.2">
      <c r="A754" s="16"/>
      <c r="B754" s="16"/>
      <c r="C754" s="16"/>
      <c r="D754" s="16"/>
      <c r="E754" s="16"/>
      <c r="F754" s="16"/>
      <c r="G754" s="16"/>
      <c r="H754" s="16"/>
    </row>
    <row r="755" spans="1:8" ht="14.25" customHeight="1" x14ac:dyDescent="0.2">
      <c r="A755" s="16"/>
      <c r="B755" s="16"/>
      <c r="C755" s="16"/>
      <c r="D755" s="16"/>
      <c r="E755" s="16"/>
      <c r="F755" s="16"/>
      <c r="G755" s="16"/>
      <c r="H755" s="16"/>
    </row>
    <row r="756" spans="1:8" ht="14.25" customHeight="1" x14ac:dyDescent="0.2">
      <c r="A756" s="16"/>
      <c r="B756" s="16"/>
      <c r="C756" s="16"/>
      <c r="D756" s="16"/>
      <c r="E756" s="16"/>
      <c r="F756" s="16"/>
      <c r="G756" s="16"/>
      <c r="H756" s="16"/>
    </row>
    <row r="757" spans="1:8" ht="14.25" customHeight="1" x14ac:dyDescent="0.2">
      <c r="A757" s="16"/>
      <c r="B757" s="16"/>
      <c r="C757" s="16"/>
      <c r="D757" s="16"/>
      <c r="E757" s="16"/>
      <c r="F757" s="16"/>
      <c r="G757" s="16"/>
      <c r="H757" s="16"/>
    </row>
    <row r="758" spans="1:8" ht="14.25" customHeight="1" x14ac:dyDescent="0.2">
      <c r="A758" s="16"/>
      <c r="B758" s="16"/>
      <c r="C758" s="16"/>
      <c r="D758" s="16"/>
      <c r="E758" s="16"/>
      <c r="F758" s="16"/>
      <c r="G758" s="16"/>
      <c r="H758" s="16"/>
    </row>
    <row r="759" spans="1:8" ht="14.25" customHeight="1" x14ac:dyDescent="0.2">
      <c r="A759" s="16"/>
      <c r="B759" s="16"/>
      <c r="C759" s="16"/>
      <c r="D759" s="16"/>
      <c r="E759" s="16"/>
      <c r="F759" s="16"/>
      <c r="G759" s="16"/>
      <c r="H759" s="16"/>
    </row>
    <row r="760" spans="1:8" ht="14.25" customHeight="1" x14ac:dyDescent="0.2">
      <c r="A760" s="16"/>
      <c r="B760" s="16"/>
      <c r="C760" s="16"/>
      <c r="D760" s="16"/>
      <c r="E760" s="16"/>
      <c r="F760" s="16"/>
      <c r="G760" s="16"/>
      <c r="H760" s="16"/>
    </row>
    <row r="761" spans="1:8" ht="14.25" customHeight="1" x14ac:dyDescent="0.2">
      <c r="A761" s="16"/>
      <c r="B761" s="16"/>
      <c r="C761" s="16"/>
      <c r="D761" s="16"/>
      <c r="E761" s="16"/>
      <c r="F761" s="16"/>
      <c r="G761" s="16"/>
      <c r="H761" s="16"/>
    </row>
    <row r="762" spans="1:8" ht="14.25" customHeight="1" x14ac:dyDescent="0.2">
      <c r="A762" s="16"/>
      <c r="B762" s="16"/>
      <c r="C762" s="16"/>
      <c r="D762" s="16"/>
      <c r="E762" s="16"/>
      <c r="F762" s="16"/>
      <c r="G762" s="16"/>
      <c r="H762" s="16"/>
    </row>
    <row r="763" spans="1:8" ht="14.25" customHeight="1" x14ac:dyDescent="0.2">
      <c r="A763" s="16"/>
      <c r="B763" s="16"/>
      <c r="C763" s="16"/>
      <c r="D763" s="16"/>
      <c r="E763" s="16"/>
      <c r="F763" s="16"/>
      <c r="G763" s="16"/>
      <c r="H763" s="16"/>
    </row>
    <row r="764" spans="1:8" ht="14.25" customHeight="1" x14ac:dyDescent="0.2">
      <c r="A764" s="16"/>
      <c r="B764" s="16"/>
      <c r="C764" s="16"/>
      <c r="D764" s="16"/>
      <c r="E764" s="16"/>
      <c r="F764" s="16"/>
      <c r="G764" s="16"/>
      <c r="H764" s="16"/>
    </row>
    <row r="765" spans="1:8" ht="14.25" customHeight="1" x14ac:dyDescent="0.2">
      <c r="A765" s="16"/>
      <c r="B765" s="16"/>
      <c r="C765" s="16"/>
      <c r="D765" s="16"/>
      <c r="E765" s="16"/>
      <c r="F765" s="16"/>
      <c r="G765" s="16"/>
      <c r="H765" s="16"/>
    </row>
    <row r="766" spans="1:8" ht="14.25" customHeight="1" x14ac:dyDescent="0.2">
      <c r="A766" s="16"/>
      <c r="B766" s="16"/>
      <c r="C766" s="16"/>
      <c r="D766" s="16"/>
      <c r="E766" s="16"/>
      <c r="F766" s="16"/>
      <c r="G766" s="16"/>
      <c r="H766" s="16"/>
    </row>
    <row r="767" spans="1:8" ht="14.25" customHeight="1" x14ac:dyDescent="0.2">
      <c r="A767" s="16"/>
      <c r="B767" s="16"/>
      <c r="C767" s="16"/>
      <c r="D767" s="16"/>
      <c r="E767" s="16"/>
      <c r="F767" s="16"/>
      <c r="G767" s="16"/>
      <c r="H767" s="16"/>
    </row>
    <row r="768" spans="1:8" ht="14.25" customHeight="1" x14ac:dyDescent="0.2">
      <c r="A768" s="16"/>
      <c r="B768" s="16"/>
      <c r="C768" s="16"/>
      <c r="D768" s="16"/>
      <c r="E768" s="16"/>
      <c r="F768" s="16"/>
      <c r="G768" s="16"/>
      <c r="H768" s="16"/>
    </row>
    <row r="769" spans="1:8" ht="14.25" customHeight="1" x14ac:dyDescent="0.2">
      <c r="A769" s="16"/>
      <c r="B769" s="16"/>
      <c r="C769" s="16"/>
      <c r="D769" s="16"/>
      <c r="E769" s="16"/>
      <c r="F769" s="16"/>
      <c r="G769" s="16"/>
      <c r="H769" s="16"/>
    </row>
    <row r="770" spans="1:8" ht="14.25" customHeight="1" x14ac:dyDescent="0.2">
      <c r="A770" s="16"/>
      <c r="B770" s="16"/>
      <c r="C770" s="16"/>
      <c r="D770" s="16"/>
      <c r="E770" s="16"/>
      <c r="F770" s="16"/>
      <c r="G770" s="16"/>
      <c r="H770" s="16"/>
    </row>
    <row r="771" spans="1:8" ht="14.25" customHeight="1" x14ac:dyDescent="0.2">
      <c r="A771" s="16"/>
      <c r="B771" s="16"/>
      <c r="C771" s="16"/>
      <c r="D771" s="16"/>
      <c r="E771" s="16"/>
      <c r="F771" s="16"/>
      <c r="G771" s="16"/>
      <c r="H771" s="16"/>
    </row>
    <row r="772" spans="1:8" ht="14.25" customHeight="1" x14ac:dyDescent="0.2">
      <c r="A772" s="16"/>
      <c r="B772" s="16"/>
      <c r="C772" s="16"/>
      <c r="D772" s="16"/>
      <c r="E772" s="16"/>
      <c r="F772" s="16"/>
      <c r="G772" s="16"/>
      <c r="H772" s="16"/>
    </row>
    <row r="773" spans="1:8" ht="14.25" customHeight="1" x14ac:dyDescent="0.2">
      <c r="A773" s="16"/>
      <c r="B773" s="16"/>
      <c r="C773" s="16"/>
      <c r="D773" s="16"/>
      <c r="E773" s="16"/>
      <c r="F773" s="16"/>
      <c r="G773" s="16"/>
      <c r="H773" s="16"/>
    </row>
    <row r="774" spans="1:8" ht="14.25" customHeight="1" x14ac:dyDescent="0.2">
      <c r="A774" s="16"/>
      <c r="B774" s="16"/>
      <c r="C774" s="16"/>
      <c r="D774" s="16"/>
      <c r="E774" s="16"/>
      <c r="F774" s="16"/>
      <c r="G774" s="16"/>
      <c r="H774" s="16"/>
    </row>
    <row r="775" spans="1:8" ht="14.25" customHeight="1" x14ac:dyDescent="0.2">
      <c r="A775" s="16"/>
      <c r="B775" s="16"/>
      <c r="C775" s="16"/>
      <c r="D775" s="16"/>
      <c r="E775" s="16"/>
      <c r="F775" s="16"/>
      <c r="G775" s="16"/>
      <c r="H775" s="16"/>
    </row>
    <row r="776" spans="1:8" ht="14.25" customHeight="1" x14ac:dyDescent="0.2">
      <c r="A776" s="16"/>
      <c r="B776" s="16"/>
      <c r="C776" s="16"/>
      <c r="D776" s="16"/>
      <c r="E776" s="16"/>
      <c r="F776" s="16"/>
      <c r="G776" s="16"/>
      <c r="H776" s="16"/>
    </row>
    <row r="777" spans="1:8" ht="14.25" customHeight="1" x14ac:dyDescent="0.2">
      <c r="A777" s="16"/>
      <c r="B777" s="16"/>
      <c r="C777" s="16"/>
      <c r="D777" s="16"/>
      <c r="E777" s="16"/>
      <c r="F777" s="16"/>
      <c r="G777" s="16"/>
      <c r="H777" s="16"/>
    </row>
    <row r="778" spans="1:8" ht="14.25" customHeight="1" x14ac:dyDescent="0.2">
      <c r="A778" s="16"/>
      <c r="B778" s="16"/>
      <c r="C778" s="16"/>
      <c r="D778" s="16"/>
      <c r="E778" s="16"/>
      <c r="F778" s="16"/>
      <c r="G778" s="16"/>
      <c r="H778" s="16"/>
    </row>
    <row r="779" spans="1:8" ht="14.25" customHeight="1" x14ac:dyDescent="0.2">
      <c r="A779" s="16"/>
      <c r="B779" s="16"/>
      <c r="C779" s="16"/>
      <c r="D779" s="16"/>
      <c r="E779" s="16"/>
      <c r="F779" s="16"/>
      <c r="G779" s="16"/>
      <c r="H779" s="16"/>
    </row>
    <row r="780" spans="1:8" ht="14.25" customHeight="1" x14ac:dyDescent="0.2">
      <c r="A780" s="16"/>
      <c r="B780" s="16"/>
      <c r="C780" s="16"/>
      <c r="D780" s="16"/>
      <c r="E780" s="16"/>
      <c r="F780" s="16"/>
      <c r="G780" s="16"/>
      <c r="H780" s="16"/>
    </row>
    <row r="781" spans="1:8" ht="14.25" customHeight="1" x14ac:dyDescent="0.2">
      <c r="A781" s="16"/>
      <c r="B781" s="16"/>
      <c r="C781" s="16"/>
      <c r="D781" s="16"/>
      <c r="E781" s="16"/>
      <c r="F781" s="16"/>
      <c r="G781" s="16"/>
      <c r="H781" s="16"/>
    </row>
    <row r="782" spans="1:8" ht="14.25" customHeight="1" x14ac:dyDescent="0.2">
      <c r="A782" s="16"/>
      <c r="B782" s="16"/>
      <c r="C782" s="16"/>
      <c r="D782" s="16"/>
      <c r="E782" s="16"/>
      <c r="F782" s="16"/>
      <c r="G782" s="16"/>
      <c r="H782" s="16"/>
    </row>
    <row r="783" spans="1:8" ht="14.25" customHeight="1" x14ac:dyDescent="0.2">
      <c r="A783" s="16"/>
      <c r="B783" s="16"/>
      <c r="C783" s="16"/>
      <c r="D783" s="16"/>
      <c r="E783" s="16"/>
      <c r="F783" s="16"/>
      <c r="G783" s="16"/>
      <c r="H783" s="16"/>
    </row>
    <row r="784" spans="1:8" ht="14.25" customHeight="1" x14ac:dyDescent="0.2">
      <c r="A784" s="16"/>
      <c r="B784" s="16"/>
      <c r="C784" s="16"/>
      <c r="D784" s="16"/>
      <c r="E784" s="16"/>
      <c r="F784" s="16"/>
      <c r="G784" s="16"/>
      <c r="H784" s="16"/>
    </row>
    <row r="785" spans="1:8" ht="14.25" customHeight="1" x14ac:dyDescent="0.2">
      <c r="A785" s="16"/>
      <c r="B785" s="16"/>
      <c r="C785" s="16"/>
      <c r="D785" s="16"/>
      <c r="E785" s="16"/>
      <c r="F785" s="16"/>
      <c r="G785" s="16"/>
      <c r="H785" s="16"/>
    </row>
    <row r="786" spans="1:8" ht="14.25" customHeight="1" x14ac:dyDescent="0.2">
      <c r="A786" s="16"/>
      <c r="B786" s="16"/>
      <c r="C786" s="16"/>
      <c r="D786" s="16"/>
      <c r="E786" s="16"/>
      <c r="F786" s="16"/>
      <c r="G786" s="16"/>
      <c r="H786" s="16"/>
    </row>
    <row r="787" spans="1:8" ht="14.25" customHeight="1" x14ac:dyDescent="0.2">
      <c r="A787" s="16"/>
      <c r="B787" s="16"/>
      <c r="C787" s="16"/>
      <c r="D787" s="16"/>
      <c r="E787" s="16"/>
      <c r="F787" s="16"/>
      <c r="G787" s="16"/>
      <c r="H787" s="16"/>
    </row>
    <row r="788" spans="1:8" ht="14.25" customHeight="1" x14ac:dyDescent="0.2">
      <c r="A788" s="16"/>
      <c r="B788" s="16"/>
      <c r="C788" s="16"/>
      <c r="D788" s="16"/>
      <c r="E788" s="16"/>
      <c r="F788" s="16"/>
      <c r="G788" s="16"/>
      <c r="H788" s="16"/>
    </row>
    <row r="789" spans="1:8" ht="14.25" customHeight="1" x14ac:dyDescent="0.2">
      <c r="A789" s="16"/>
      <c r="B789" s="16"/>
      <c r="C789" s="16"/>
      <c r="D789" s="16"/>
      <c r="E789" s="16"/>
      <c r="F789" s="16"/>
      <c r="G789" s="16"/>
      <c r="H789" s="16"/>
    </row>
    <row r="790" spans="1:8" ht="14.25" customHeight="1" x14ac:dyDescent="0.2">
      <c r="A790" s="16"/>
      <c r="B790" s="16"/>
      <c r="C790" s="16"/>
      <c r="D790" s="16"/>
      <c r="E790" s="16"/>
      <c r="F790" s="16"/>
      <c r="G790" s="16"/>
      <c r="H790" s="16"/>
    </row>
    <row r="791" spans="1:8" ht="14.25" customHeight="1" x14ac:dyDescent="0.2">
      <c r="A791" s="16"/>
      <c r="B791" s="16"/>
      <c r="C791" s="16"/>
      <c r="D791" s="16"/>
      <c r="E791" s="16"/>
      <c r="F791" s="16"/>
      <c r="G791" s="16"/>
      <c r="H791" s="16"/>
    </row>
    <row r="792" spans="1:8" ht="14.25" customHeight="1" x14ac:dyDescent="0.2">
      <c r="A792" s="16"/>
      <c r="B792" s="16"/>
      <c r="C792" s="16"/>
      <c r="D792" s="16"/>
      <c r="E792" s="16"/>
      <c r="F792" s="16"/>
      <c r="G792" s="16"/>
      <c r="H792" s="16"/>
    </row>
    <row r="793" spans="1:8" ht="14.25" customHeight="1" x14ac:dyDescent="0.2">
      <c r="A793" s="16"/>
      <c r="B793" s="16"/>
      <c r="C793" s="16"/>
      <c r="D793" s="16"/>
      <c r="E793" s="16"/>
      <c r="F793" s="16"/>
      <c r="G793" s="16"/>
      <c r="H793" s="16"/>
    </row>
    <row r="794" spans="1:8" ht="14.25" customHeight="1" x14ac:dyDescent="0.2">
      <c r="A794" s="16"/>
      <c r="B794" s="16"/>
      <c r="C794" s="16"/>
      <c r="D794" s="16"/>
      <c r="E794" s="16"/>
      <c r="F794" s="16"/>
      <c r="G794" s="16"/>
      <c r="H794" s="16"/>
    </row>
    <row r="795" spans="1:8" ht="14.25" customHeight="1" x14ac:dyDescent="0.2">
      <c r="A795" s="16"/>
      <c r="B795" s="16"/>
      <c r="C795" s="16"/>
      <c r="D795" s="16"/>
      <c r="E795" s="16"/>
      <c r="F795" s="16"/>
      <c r="G795" s="16"/>
      <c r="H795" s="16"/>
    </row>
    <row r="796" spans="1:8" ht="14.25" customHeight="1" x14ac:dyDescent="0.2">
      <c r="A796" s="16"/>
      <c r="B796" s="16"/>
      <c r="C796" s="16"/>
      <c r="D796" s="16"/>
      <c r="E796" s="16"/>
      <c r="F796" s="16"/>
      <c r="G796" s="16"/>
      <c r="H796" s="16"/>
    </row>
    <row r="797" spans="1:8" ht="14.25" customHeight="1" x14ac:dyDescent="0.2">
      <c r="A797" s="16"/>
      <c r="B797" s="16"/>
      <c r="C797" s="16"/>
      <c r="D797" s="16"/>
      <c r="E797" s="16"/>
      <c r="F797" s="16"/>
      <c r="G797" s="16"/>
      <c r="H797" s="16"/>
    </row>
    <row r="798" spans="1:8" ht="14.25" customHeight="1" x14ac:dyDescent="0.2">
      <c r="A798" s="16"/>
      <c r="B798" s="16"/>
      <c r="C798" s="16"/>
      <c r="D798" s="16"/>
      <c r="E798" s="16"/>
      <c r="F798" s="16"/>
      <c r="G798" s="16"/>
      <c r="H798" s="16"/>
    </row>
    <row r="799" spans="1:8" ht="14.25" customHeight="1" x14ac:dyDescent="0.2">
      <c r="A799" s="16"/>
      <c r="B799" s="16"/>
      <c r="C799" s="16"/>
      <c r="D799" s="16"/>
      <c r="E799" s="16"/>
      <c r="F799" s="16"/>
      <c r="G799" s="16"/>
      <c r="H799" s="16"/>
    </row>
    <row r="800" spans="1:8" ht="14.25" customHeight="1" x14ac:dyDescent="0.2">
      <c r="A800" s="16"/>
      <c r="B800" s="16"/>
      <c r="C800" s="16"/>
      <c r="D800" s="16"/>
      <c r="E800" s="16"/>
      <c r="F800" s="16"/>
      <c r="G800" s="16"/>
      <c r="H800" s="16"/>
    </row>
    <row r="801" spans="1:8" ht="14.25" customHeight="1" x14ac:dyDescent="0.2">
      <c r="A801" s="16"/>
      <c r="B801" s="16"/>
      <c r="C801" s="16"/>
      <c r="D801" s="16"/>
      <c r="E801" s="16"/>
      <c r="F801" s="16"/>
      <c r="G801" s="16"/>
      <c r="H801" s="16"/>
    </row>
    <row r="802" spans="1:8" ht="14.25" customHeight="1" x14ac:dyDescent="0.2">
      <c r="A802" s="16"/>
      <c r="B802" s="16"/>
      <c r="C802" s="16"/>
      <c r="D802" s="16"/>
      <c r="E802" s="16"/>
      <c r="F802" s="16"/>
      <c r="G802" s="16"/>
      <c r="H802" s="16"/>
    </row>
    <row r="803" spans="1:8" ht="14.25" customHeight="1" x14ac:dyDescent="0.2">
      <c r="A803" s="16"/>
      <c r="B803" s="16"/>
      <c r="C803" s="16"/>
      <c r="D803" s="16"/>
      <c r="E803" s="16"/>
      <c r="F803" s="16"/>
      <c r="G803" s="16"/>
      <c r="H803" s="16"/>
    </row>
    <row r="804" spans="1:8" ht="14.25" customHeight="1" x14ac:dyDescent="0.2">
      <c r="A804" s="16"/>
      <c r="B804" s="16"/>
      <c r="C804" s="16"/>
      <c r="D804" s="16"/>
      <c r="E804" s="16"/>
      <c r="F804" s="16"/>
      <c r="G804" s="16"/>
      <c r="H804" s="16"/>
    </row>
    <row r="805" spans="1:8" ht="14.25" customHeight="1" x14ac:dyDescent="0.2">
      <c r="A805" s="16"/>
      <c r="B805" s="16"/>
      <c r="C805" s="16"/>
      <c r="D805" s="16"/>
      <c r="E805" s="16"/>
      <c r="F805" s="16"/>
      <c r="G805" s="16"/>
      <c r="H805" s="16"/>
    </row>
    <row r="806" spans="1:8" ht="14.25" customHeight="1" x14ac:dyDescent="0.2">
      <c r="A806" s="16"/>
      <c r="B806" s="16"/>
      <c r="C806" s="16"/>
      <c r="D806" s="16"/>
      <c r="E806" s="16"/>
      <c r="F806" s="16"/>
      <c r="G806" s="16"/>
      <c r="H806" s="16"/>
    </row>
    <row r="807" spans="1:8" ht="14.25" customHeight="1" x14ac:dyDescent="0.2">
      <c r="A807" s="16"/>
      <c r="B807" s="16"/>
      <c r="C807" s="16"/>
      <c r="D807" s="16"/>
      <c r="E807" s="16"/>
      <c r="F807" s="16"/>
      <c r="G807" s="16"/>
      <c r="H807" s="16"/>
    </row>
    <row r="808" spans="1:8" ht="14.25" customHeight="1" x14ac:dyDescent="0.2">
      <c r="A808" s="16"/>
      <c r="B808" s="16"/>
      <c r="C808" s="16"/>
      <c r="D808" s="16"/>
      <c r="E808" s="16"/>
      <c r="F808" s="16"/>
      <c r="G808" s="16"/>
      <c r="H808" s="16"/>
    </row>
    <row r="809" spans="1:8" ht="14.25" customHeight="1" x14ac:dyDescent="0.2">
      <c r="A809" s="16"/>
      <c r="B809" s="16"/>
      <c r="C809" s="16"/>
      <c r="D809" s="16"/>
      <c r="E809" s="16"/>
      <c r="F809" s="16"/>
      <c r="G809" s="16"/>
      <c r="H809" s="16"/>
    </row>
    <row r="810" spans="1:8" ht="14.25" customHeight="1" x14ac:dyDescent="0.2">
      <c r="A810" s="16"/>
      <c r="B810" s="16"/>
      <c r="C810" s="16"/>
      <c r="D810" s="16"/>
      <c r="E810" s="16"/>
      <c r="F810" s="16"/>
      <c r="G810" s="16"/>
      <c r="H810" s="16"/>
    </row>
    <row r="811" spans="1:8" ht="14.25" customHeight="1" x14ac:dyDescent="0.2">
      <c r="A811" s="16"/>
      <c r="B811" s="16"/>
      <c r="C811" s="16"/>
      <c r="D811" s="16"/>
      <c r="E811" s="16"/>
      <c r="F811" s="16"/>
      <c r="G811" s="16"/>
      <c r="H811" s="16"/>
    </row>
    <row r="812" spans="1:8" ht="14.25" customHeight="1" x14ac:dyDescent="0.2">
      <c r="A812" s="16"/>
      <c r="B812" s="16"/>
      <c r="C812" s="16"/>
      <c r="D812" s="16"/>
      <c r="E812" s="16"/>
      <c r="F812" s="16"/>
      <c r="G812" s="16"/>
      <c r="H812" s="16"/>
    </row>
    <row r="813" spans="1:8" ht="14.25" customHeight="1" x14ac:dyDescent="0.2">
      <c r="A813" s="16"/>
      <c r="B813" s="16"/>
      <c r="C813" s="16"/>
      <c r="D813" s="16"/>
      <c r="E813" s="16"/>
      <c r="F813" s="16"/>
      <c r="G813" s="16"/>
      <c r="H813" s="16"/>
    </row>
    <row r="814" spans="1:8" ht="14.25" customHeight="1" x14ac:dyDescent="0.2">
      <c r="A814" s="16"/>
      <c r="B814" s="16"/>
      <c r="C814" s="16"/>
      <c r="D814" s="16"/>
      <c r="E814" s="16"/>
      <c r="F814" s="16"/>
      <c r="G814" s="16"/>
      <c r="H814" s="16"/>
    </row>
    <row r="815" spans="1:8" ht="14.25" customHeight="1" x14ac:dyDescent="0.2">
      <c r="A815" s="16"/>
      <c r="B815" s="16"/>
      <c r="C815" s="16"/>
      <c r="D815" s="16"/>
      <c r="E815" s="16"/>
      <c r="F815" s="16"/>
      <c r="G815" s="16"/>
      <c r="H815" s="16"/>
    </row>
    <row r="816" spans="1:8" ht="14.25" customHeight="1" x14ac:dyDescent="0.2">
      <c r="A816" s="16"/>
      <c r="B816" s="16"/>
      <c r="C816" s="16"/>
      <c r="D816" s="16"/>
      <c r="E816" s="16"/>
      <c r="F816" s="16"/>
      <c r="G816" s="16"/>
      <c r="H816" s="16"/>
    </row>
    <row r="817" spans="1:8" ht="14.25" customHeight="1" x14ac:dyDescent="0.2">
      <c r="A817" s="16"/>
      <c r="B817" s="16"/>
      <c r="C817" s="16"/>
      <c r="D817" s="16"/>
      <c r="E817" s="16"/>
      <c r="F817" s="16"/>
      <c r="G817" s="16"/>
      <c r="H817" s="16"/>
    </row>
    <row r="818" spans="1:8" ht="14.25" customHeight="1" x14ac:dyDescent="0.2">
      <c r="A818" s="16"/>
      <c r="B818" s="16"/>
      <c r="C818" s="16"/>
      <c r="D818" s="16"/>
      <c r="E818" s="16"/>
      <c r="F818" s="16"/>
      <c r="G818" s="16"/>
      <c r="H818" s="16"/>
    </row>
    <row r="819" spans="1:8" ht="14.25" customHeight="1" x14ac:dyDescent="0.2">
      <c r="A819" s="16"/>
      <c r="B819" s="16"/>
      <c r="C819" s="16"/>
      <c r="D819" s="16"/>
      <c r="E819" s="16"/>
      <c r="F819" s="16"/>
      <c r="G819" s="16"/>
      <c r="H819" s="16"/>
    </row>
    <row r="820" spans="1:8" ht="14.25" customHeight="1" x14ac:dyDescent="0.2">
      <c r="A820" s="16"/>
      <c r="B820" s="16"/>
      <c r="C820" s="16"/>
      <c r="D820" s="16"/>
      <c r="E820" s="16"/>
      <c r="F820" s="16"/>
      <c r="G820" s="16"/>
      <c r="H820" s="16"/>
    </row>
    <row r="821" spans="1:8" ht="14.25" customHeight="1" x14ac:dyDescent="0.2">
      <c r="A821" s="16"/>
      <c r="B821" s="16"/>
      <c r="C821" s="16"/>
      <c r="D821" s="16"/>
      <c r="E821" s="16"/>
      <c r="F821" s="16"/>
      <c r="G821" s="16"/>
      <c r="H821" s="16"/>
    </row>
    <row r="822" spans="1:8" ht="14.25" customHeight="1" x14ac:dyDescent="0.2">
      <c r="A822" s="16"/>
      <c r="B822" s="16"/>
      <c r="C822" s="16"/>
      <c r="D822" s="16"/>
      <c r="E822" s="16"/>
      <c r="F822" s="16"/>
      <c r="G822" s="16"/>
      <c r="H822" s="16"/>
    </row>
    <row r="823" spans="1:8" ht="14.25" customHeight="1" x14ac:dyDescent="0.2">
      <c r="A823" s="16"/>
      <c r="B823" s="16"/>
      <c r="C823" s="16"/>
      <c r="D823" s="16"/>
      <c r="E823" s="16"/>
      <c r="F823" s="16"/>
      <c r="G823" s="16"/>
      <c r="H823" s="16"/>
    </row>
    <row r="824" spans="1:8" ht="14.25" customHeight="1" x14ac:dyDescent="0.2">
      <c r="A824" s="16"/>
      <c r="B824" s="16"/>
      <c r="C824" s="16"/>
      <c r="D824" s="16"/>
      <c r="E824" s="16"/>
      <c r="F824" s="16"/>
      <c r="G824" s="16"/>
      <c r="H824" s="16"/>
    </row>
    <row r="825" spans="1:8" ht="14.25" customHeight="1" x14ac:dyDescent="0.2">
      <c r="A825" s="16"/>
      <c r="B825" s="16"/>
      <c r="C825" s="16"/>
      <c r="D825" s="16"/>
      <c r="E825" s="16"/>
      <c r="F825" s="16"/>
      <c r="G825" s="16"/>
      <c r="H825" s="16"/>
    </row>
    <row r="826" spans="1:8" ht="14.25" customHeight="1" x14ac:dyDescent="0.2">
      <c r="A826" s="16"/>
      <c r="B826" s="16"/>
      <c r="C826" s="16"/>
      <c r="D826" s="16"/>
      <c r="E826" s="16"/>
      <c r="F826" s="16"/>
      <c r="G826" s="16"/>
      <c r="H826" s="16"/>
    </row>
    <row r="827" spans="1:8" ht="14.25" customHeight="1" x14ac:dyDescent="0.2">
      <c r="A827" s="16"/>
      <c r="B827" s="16"/>
      <c r="C827" s="16"/>
      <c r="D827" s="16"/>
      <c r="E827" s="16"/>
      <c r="F827" s="16"/>
      <c r="G827" s="16"/>
      <c r="H827" s="16"/>
    </row>
    <row r="828" spans="1:8" ht="14.25" customHeight="1" x14ac:dyDescent="0.2">
      <c r="A828" s="16"/>
      <c r="B828" s="16"/>
      <c r="C828" s="16"/>
      <c r="D828" s="16"/>
      <c r="E828" s="16"/>
      <c r="F828" s="16"/>
      <c r="G828" s="16"/>
      <c r="H828" s="16"/>
    </row>
    <row r="829" spans="1:8" ht="14.25" customHeight="1" x14ac:dyDescent="0.2">
      <c r="A829" s="16"/>
      <c r="B829" s="16"/>
      <c r="C829" s="16"/>
      <c r="D829" s="16"/>
      <c r="E829" s="16"/>
      <c r="F829" s="16"/>
      <c r="G829" s="16"/>
      <c r="H829" s="16"/>
    </row>
    <row r="830" spans="1:8" ht="14.25" customHeight="1" x14ac:dyDescent="0.2">
      <c r="A830" s="16"/>
      <c r="B830" s="16"/>
      <c r="C830" s="16"/>
      <c r="D830" s="16"/>
      <c r="E830" s="16"/>
      <c r="F830" s="16"/>
      <c r="G830" s="16"/>
      <c r="H830" s="16"/>
    </row>
    <row r="831" spans="1:8" ht="14.25" customHeight="1" x14ac:dyDescent="0.2">
      <c r="A831" s="16"/>
      <c r="B831" s="16"/>
      <c r="C831" s="16"/>
      <c r="D831" s="16"/>
      <c r="E831" s="16"/>
      <c r="F831" s="16"/>
      <c r="G831" s="16"/>
      <c r="H831" s="16"/>
    </row>
    <row r="832" spans="1:8" ht="14.25" customHeight="1" x14ac:dyDescent="0.2">
      <c r="A832" s="16"/>
      <c r="B832" s="16"/>
      <c r="C832" s="16"/>
      <c r="D832" s="16"/>
      <c r="E832" s="16"/>
      <c r="F832" s="16"/>
      <c r="G832" s="16"/>
      <c r="H832" s="16"/>
    </row>
    <row r="833" spans="1:8" ht="14.25" customHeight="1" x14ac:dyDescent="0.2">
      <c r="A833" s="16"/>
      <c r="B833" s="16"/>
      <c r="C833" s="16"/>
      <c r="D833" s="16"/>
      <c r="E833" s="16"/>
      <c r="F833" s="16"/>
      <c r="G833" s="16"/>
      <c r="H833" s="16"/>
    </row>
    <row r="834" spans="1:8" ht="14.25" customHeight="1" x14ac:dyDescent="0.2">
      <c r="A834" s="16"/>
      <c r="B834" s="16"/>
      <c r="C834" s="16"/>
      <c r="D834" s="16"/>
      <c r="E834" s="16"/>
      <c r="F834" s="16"/>
      <c r="G834" s="16"/>
      <c r="H834" s="16"/>
    </row>
    <row r="835" spans="1:8" ht="14.25" customHeight="1" x14ac:dyDescent="0.2">
      <c r="A835" s="16"/>
      <c r="B835" s="16"/>
      <c r="C835" s="16"/>
      <c r="D835" s="16"/>
      <c r="E835" s="16"/>
      <c r="F835" s="16"/>
      <c r="G835" s="16"/>
      <c r="H835" s="16"/>
    </row>
    <row r="836" spans="1:8" ht="14.25" customHeight="1" x14ac:dyDescent="0.2">
      <c r="A836" s="16"/>
      <c r="B836" s="16"/>
      <c r="C836" s="16"/>
      <c r="D836" s="16"/>
      <c r="E836" s="16"/>
      <c r="F836" s="16"/>
      <c r="G836" s="16"/>
      <c r="H836" s="16"/>
    </row>
    <row r="837" spans="1:8" ht="14.25" customHeight="1" x14ac:dyDescent="0.2">
      <c r="A837" s="16"/>
      <c r="B837" s="16"/>
      <c r="C837" s="16"/>
      <c r="D837" s="16"/>
      <c r="E837" s="16"/>
      <c r="F837" s="16"/>
      <c r="G837" s="16"/>
      <c r="H837" s="16"/>
    </row>
    <row r="838" spans="1:8" ht="14.25" customHeight="1" x14ac:dyDescent="0.2">
      <c r="A838" s="16"/>
      <c r="B838" s="16"/>
      <c r="C838" s="16"/>
      <c r="D838" s="16"/>
      <c r="E838" s="16"/>
      <c r="F838" s="16"/>
      <c r="G838" s="16"/>
      <c r="H838" s="16"/>
    </row>
    <row r="839" spans="1:8" ht="14.25" customHeight="1" x14ac:dyDescent="0.2">
      <c r="A839" s="16"/>
      <c r="B839" s="16"/>
      <c r="C839" s="16"/>
      <c r="D839" s="16"/>
      <c r="E839" s="16"/>
      <c r="F839" s="16"/>
      <c r="G839" s="16"/>
      <c r="H839" s="16"/>
    </row>
    <row r="840" spans="1:8" ht="14.25" customHeight="1" x14ac:dyDescent="0.2">
      <c r="A840" s="16"/>
      <c r="B840" s="16"/>
      <c r="C840" s="16"/>
      <c r="D840" s="16"/>
      <c r="E840" s="16"/>
      <c r="F840" s="16"/>
      <c r="G840" s="16"/>
      <c r="H840" s="16"/>
    </row>
    <row r="841" spans="1:8" ht="14.25" customHeight="1" x14ac:dyDescent="0.2">
      <c r="A841" s="16"/>
      <c r="B841" s="16"/>
      <c r="C841" s="16"/>
      <c r="D841" s="16"/>
      <c r="E841" s="16"/>
      <c r="F841" s="16"/>
      <c r="G841" s="16"/>
      <c r="H841" s="16"/>
    </row>
    <row r="842" spans="1:8" ht="14.25" customHeight="1" x14ac:dyDescent="0.2">
      <c r="A842" s="16"/>
      <c r="B842" s="16"/>
      <c r="C842" s="16"/>
      <c r="D842" s="16"/>
      <c r="E842" s="16"/>
      <c r="F842" s="16"/>
      <c r="G842" s="16"/>
      <c r="H842" s="16"/>
    </row>
    <row r="843" spans="1:8" ht="14.25" customHeight="1" x14ac:dyDescent="0.2">
      <c r="A843" s="16"/>
      <c r="B843" s="16"/>
      <c r="C843" s="16"/>
      <c r="D843" s="16"/>
      <c r="E843" s="16"/>
      <c r="F843" s="16"/>
      <c r="G843" s="16"/>
      <c r="H843" s="16"/>
    </row>
    <row r="844" spans="1:8" ht="14.25" customHeight="1" x14ac:dyDescent="0.2">
      <c r="A844" s="16"/>
      <c r="B844" s="16"/>
      <c r="C844" s="16"/>
      <c r="D844" s="16"/>
      <c r="E844" s="16"/>
      <c r="F844" s="16"/>
      <c r="G844" s="16"/>
      <c r="H844" s="16"/>
    </row>
    <row r="845" spans="1:8" ht="14.25" customHeight="1" x14ac:dyDescent="0.2">
      <c r="A845" s="16"/>
      <c r="B845" s="16"/>
      <c r="C845" s="16"/>
      <c r="D845" s="16"/>
      <c r="E845" s="16"/>
      <c r="F845" s="16"/>
      <c r="G845" s="16"/>
      <c r="H845" s="16"/>
    </row>
    <row r="846" spans="1:8" ht="14.25" customHeight="1" x14ac:dyDescent="0.2">
      <c r="A846" s="16"/>
      <c r="B846" s="16"/>
      <c r="C846" s="16"/>
      <c r="D846" s="16"/>
      <c r="E846" s="16"/>
      <c r="F846" s="16"/>
      <c r="G846" s="16"/>
      <c r="H846" s="16"/>
    </row>
    <row r="847" spans="1:8" ht="14.25" customHeight="1" x14ac:dyDescent="0.2">
      <c r="A847" s="16"/>
      <c r="B847" s="16"/>
      <c r="C847" s="16"/>
      <c r="D847" s="16"/>
      <c r="E847" s="16"/>
      <c r="F847" s="16"/>
      <c r="G847" s="16"/>
      <c r="H847" s="16"/>
    </row>
    <row r="848" spans="1:8" ht="14.25" customHeight="1" x14ac:dyDescent="0.2">
      <c r="A848" s="16"/>
      <c r="B848" s="16"/>
      <c r="C848" s="16"/>
      <c r="D848" s="16"/>
      <c r="E848" s="16"/>
      <c r="F848" s="16"/>
      <c r="G848" s="16"/>
      <c r="H848" s="16"/>
    </row>
    <row r="849" spans="1:8" ht="14.25" customHeight="1" x14ac:dyDescent="0.2">
      <c r="A849" s="16"/>
      <c r="B849" s="16"/>
      <c r="C849" s="16"/>
      <c r="D849" s="16"/>
      <c r="E849" s="16"/>
      <c r="F849" s="16"/>
      <c r="G849" s="16"/>
      <c r="H849" s="16"/>
    </row>
    <row r="850" spans="1:8" ht="14.25" customHeight="1" x14ac:dyDescent="0.2">
      <c r="A850" s="16"/>
      <c r="B850" s="16"/>
      <c r="C850" s="16"/>
      <c r="D850" s="16"/>
      <c r="E850" s="16"/>
      <c r="F850" s="16"/>
      <c r="G850" s="16"/>
      <c r="H850" s="16"/>
    </row>
    <row r="851" spans="1:8" ht="14.25" customHeight="1" x14ac:dyDescent="0.2">
      <c r="A851" s="16"/>
      <c r="B851" s="16"/>
      <c r="C851" s="16"/>
      <c r="D851" s="16"/>
      <c r="E851" s="16"/>
      <c r="F851" s="16"/>
      <c r="G851" s="16"/>
      <c r="H851" s="16"/>
    </row>
    <row r="852" spans="1:8" ht="14.25" customHeight="1" x14ac:dyDescent="0.2">
      <c r="A852" s="16"/>
      <c r="B852" s="16"/>
      <c r="C852" s="16"/>
      <c r="D852" s="16"/>
      <c r="E852" s="16"/>
      <c r="F852" s="16"/>
      <c r="G852" s="16"/>
      <c r="H852" s="16"/>
    </row>
    <row r="853" spans="1:8" ht="14.25" customHeight="1" x14ac:dyDescent="0.2">
      <c r="A853" s="16"/>
      <c r="B853" s="16"/>
      <c r="C853" s="16"/>
      <c r="D853" s="16"/>
      <c r="E853" s="16"/>
      <c r="F853" s="16"/>
      <c r="G853" s="16"/>
      <c r="H853" s="16"/>
    </row>
    <row r="854" spans="1:8" ht="14.25" customHeight="1" x14ac:dyDescent="0.2">
      <c r="A854" s="16"/>
      <c r="B854" s="16"/>
      <c r="C854" s="16"/>
      <c r="D854" s="16"/>
      <c r="E854" s="16"/>
      <c r="F854" s="16"/>
      <c r="G854" s="16"/>
      <c r="H854" s="16"/>
    </row>
    <row r="855" spans="1:8" ht="14.25" customHeight="1" x14ac:dyDescent="0.2">
      <c r="A855" s="16"/>
      <c r="B855" s="16"/>
      <c r="C855" s="16"/>
      <c r="D855" s="16"/>
      <c r="E855" s="16"/>
      <c r="F855" s="16"/>
      <c r="G855" s="16"/>
      <c r="H855" s="16"/>
    </row>
    <row r="856" spans="1:8" ht="14.25" customHeight="1" x14ac:dyDescent="0.2">
      <c r="A856" s="16"/>
      <c r="B856" s="16"/>
      <c r="C856" s="16"/>
      <c r="D856" s="16"/>
      <c r="E856" s="16"/>
      <c r="F856" s="16"/>
      <c r="G856" s="16"/>
      <c r="H856" s="16"/>
    </row>
    <row r="857" spans="1:8" ht="14.25" customHeight="1" x14ac:dyDescent="0.2">
      <c r="A857" s="16"/>
      <c r="B857" s="16"/>
      <c r="C857" s="16"/>
      <c r="D857" s="16"/>
      <c r="E857" s="16"/>
      <c r="F857" s="16"/>
      <c r="G857" s="16"/>
      <c r="H857" s="16"/>
    </row>
    <row r="858" spans="1:8" ht="14.25" customHeight="1" x14ac:dyDescent="0.2">
      <c r="A858" s="16"/>
      <c r="B858" s="16"/>
      <c r="C858" s="16"/>
      <c r="D858" s="16"/>
      <c r="E858" s="16"/>
      <c r="F858" s="16"/>
      <c r="G858" s="16"/>
      <c r="H858" s="16"/>
    </row>
    <row r="859" spans="1:8" ht="14.25" customHeight="1" x14ac:dyDescent="0.2">
      <c r="A859" s="16"/>
      <c r="B859" s="16"/>
      <c r="C859" s="16"/>
      <c r="D859" s="16"/>
      <c r="E859" s="16"/>
      <c r="F859" s="16"/>
      <c r="G859" s="16"/>
      <c r="H859" s="16"/>
    </row>
    <row r="860" spans="1:8" ht="14.25" customHeight="1" x14ac:dyDescent="0.2">
      <c r="A860" s="16"/>
      <c r="B860" s="16"/>
      <c r="C860" s="16"/>
      <c r="D860" s="16"/>
      <c r="E860" s="16"/>
      <c r="F860" s="16"/>
      <c r="G860" s="16"/>
      <c r="H860" s="16"/>
    </row>
    <row r="861" spans="1:8" ht="14.25" customHeight="1" x14ac:dyDescent="0.2">
      <c r="A861" s="16"/>
      <c r="B861" s="16"/>
      <c r="C861" s="16"/>
      <c r="D861" s="16"/>
      <c r="E861" s="16"/>
      <c r="F861" s="16"/>
      <c r="G861" s="16"/>
      <c r="H861" s="16"/>
    </row>
    <row r="862" spans="1:8" ht="14.25" customHeight="1" x14ac:dyDescent="0.2">
      <c r="A862" s="16"/>
      <c r="B862" s="16"/>
      <c r="C862" s="16"/>
      <c r="D862" s="16"/>
      <c r="E862" s="16"/>
      <c r="F862" s="16"/>
      <c r="G862" s="16"/>
      <c r="H862" s="16"/>
    </row>
    <row r="863" spans="1:8" ht="14.25" customHeight="1" x14ac:dyDescent="0.2">
      <c r="A863" s="16"/>
      <c r="B863" s="16"/>
      <c r="C863" s="16"/>
      <c r="D863" s="16"/>
      <c r="E863" s="16"/>
      <c r="F863" s="16"/>
      <c r="G863" s="16"/>
      <c r="H863" s="16"/>
    </row>
    <row r="864" spans="1:8" ht="14.25" customHeight="1" x14ac:dyDescent="0.2">
      <c r="A864" s="16"/>
      <c r="B864" s="16"/>
      <c r="C864" s="16"/>
      <c r="D864" s="16"/>
      <c r="E864" s="16"/>
      <c r="F864" s="16"/>
      <c r="G864" s="16"/>
      <c r="H864" s="16"/>
    </row>
    <row r="865" spans="1:8" ht="14.25" customHeight="1" x14ac:dyDescent="0.2">
      <c r="A865" s="16"/>
      <c r="B865" s="16"/>
      <c r="C865" s="16"/>
      <c r="D865" s="16"/>
      <c r="E865" s="16"/>
      <c r="F865" s="16"/>
      <c r="G865" s="16"/>
      <c r="H865" s="16"/>
    </row>
    <row r="866" spans="1:8" ht="14.25" customHeight="1" x14ac:dyDescent="0.2">
      <c r="A866" s="16"/>
      <c r="B866" s="16"/>
      <c r="C866" s="16"/>
      <c r="D866" s="16"/>
      <c r="E866" s="16"/>
      <c r="F866" s="16"/>
      <c r="G866" s="16"/>
      <c r="H866" s="16"/>
    </row>
    <row r="867" spans="1:8" ht="14.25" customHeight="1" x14ac:dyDescent="0.2">
      <c r="A867" s="16"/>
      <c r="B867" s="16"/>
      <c r="C867" s="16"/>
      <c r="D867" s="16"/>
      <c r="E867" s="16"/>
      <c r="F867" s="16"/>
      <c r="G867" s="16"/>
      <c r="H867" s="16"/>
    </row>
    <row r="868" spans="1:8" ht="14.25" customHeight="1" x14ac:dyDescent="0.2">
      <c r="A868" s="16"/>
      <c r="B868" s="16"/>
      <c r="C868" s="16"/>
      <c r="D868" s="16"/>
      <c r="E868" s="16"/>
      <c r="F868" s="16"/>
      <c r="G868" s="16"/>
      <c r="H868" s="16"/>
    </row>
    <row r="869" spans="1:8" ht="14.25" customHeight="1" x14ac:dyDescent="0.2">
      <c r="A869" s="16"/>
      <c r="B869" s="16"/>
      <c r="C869" s="16"/>
      <c r="D869" s="16"/>
      <c r="E869" s="16"/>
      <c r="F869" s="16"/>
      <c r="G869" s="16"/>
      <c r="H869" s="16"/>
    </row>
    <row r="870" spans="1:8" ht="14.25" customHeight="1" x14ac:dyDescent="0.2">
      <c r="A870" s="16"/>
      <c r="B870" s="16"/>
      <c r="C870" s="16"/>
      <c r="D870" s="16"/>
      <c r="E870" s="16"/>
      <c r="F870" s="16"/>
      <c r="G870" s="16"/>
      <c r="H870" s="16"/>
    </row>
    <row r="871" spans="1:8" ht="14.25" customHeight="1" x14ac:dyDescent="0.2">
      <c r="A871" s="16"/>
      <c r="B871" s="16"/>
      <c r="C871" s="16"/>
      <c r="D871" s="16"/>
      <c r="E871" s="16"/>
      <c r="F871" s="16"/>
      <c r="G871" s="16"/>
      <c r="H871" s="16"/>
    </row>
    <row r="872" spans="1:8" ht="14.25" customHeight="1" x14ac:dyDescent="0.2">
      <c r="A872" s="16"/>
      <c r="B872" s="16"/>
      <c r="C872" s="16"/>
      <c r="D872" s="16"/>
      <c r="E872" s="16"/>
      <c r="F872" s="16"/>
      <c r="G872" s="16"/>
      <c r="H872" s="16"/>
    </row>
    <row r="873" spans="1:8" ht="14.25" customHeight="1" x14ac:dyDescent="0.2">
      <c r="A873" s="16"/>
      <c r="B873" s="16"/>
      <c r="C873" s="16"/>
      <c r="D873" s="16"/>
      <c r="E873" s="16"/>
      <c r="F873" s="16"/>
      <c r="G873" s="16"/>
      <c r="H873" s="16"/>
    </row>
    <row r="874" spans="1:8" ht="14.25" customHeight="1" x14ac:dyDescent="0.2">
      <c r="A874" s="16"/>
      <c r="B874" s="16"/>
      <c r="C874" s="16"/>
      <c r="D874" s="16"/>
      <c r="E874" s="16"/>
      <c r="F874" s="16"/>
      <c r="G874" s="16"/>
      <c r="H874" s="16"/>
    </row>
    <row r="875" spans="1:8" ht="14.25" customHeight="1" x14ac:dyDescent="0.2">
      <c r="A875" s="16"/>
      <c r="B875" s="16"/>
      <c r="C875" s="16"/>
      <c r="D875" s="16"/>
      <c r="E875" s="16"/>
      <c r="F875" s="16"/>
      <c r="G875" s="16"/>
      <c r="H875" s="16"/>
    </row>
    <row r="876" spans="1:8" ht="14.25" customHeight="1" x14ac:dyDescent="0.2">
      <c r="A876" s="16"/>
      <c r="B876" s="16"/>
      <c r="C876" s="16"/>
      <c r="D876" s="16"/>
      <c r="E876" s="16"/>
      <c r="F876" s="16"/>
      <c r="G876" s="16"/>
      <c r="H876" s="16"/>
    </row>
    <row r="877" spans="1:8" ht="14.25" customHeight="1" x14ac:dyDescent="0.2">
      <c r="A877" s="16"/>
      <c r="B877" s="16"/>
      <c r="C877" s="16"/>
      <c r="D877" s="16"/>
      <c r="E877" s="16"/>
      <c r="F877" s="16"/>
      <c r="G877" s="16"/>
      <c r="H877" s="16"/>
    </row>
    <row r="878" spans="1:8" ht="14.25" customHeight="1" x14ac:dyDescent="0.2">
      <c r="A878" s="16"/>
      <c r="B878" s="16"/>
      <c r="C878" s="16"/>
      <c r="D878" s="16"/>
      <c r="E878" s="16"/>
      <c r="F878" s="16"/>
      <c r="G878" s="16"/>
      <c r="H878" s="16"/>
    </row>
    <row r="879" spans="1:8" ht="14.25" customHeight="1" x14ac:dyDescent="0.2">
      <c r="A879" s="16"/>
      <c r="B879" s="16"/>
      <c r="C879" s="16"/>
      <c r="D879" s="16"/>
      <c r="E879" s="16"/>
      <c r="F879" s="16"/>
      <c r="G879" s="16"/>
      <c r="H879" s="16"/>
    </row>
    <row r="880" spans="1:8" ht="14.25" customHeight="1" x14ac:dyDescent="0.2">
      <c r="A880" s="16"/>
      <c r="B880" s="16"/>
      <c r="C880" s="16"/>
      <c r="D880" s="16"/>
      <c r="E880" s="16"/>
      <c r="F880" s="16"/>
      <c r="G880" s="16"/>
      <c r="H880" s="16"/>
    </row>
    <row r="881" spans="1:8" ht="14.25" customHeight="1" x14ac:dyDescent="0.2">
      <c r="A881" s="16"/>
      <c r="B881" s="16"/>
      <c r="C881" s="16"/>
      <c r="D881" s="16"/>
      <c r="E881" s="16"/>
      <c r="F881" s="16"/>
      <c r="G881" s="16"/>
      <c r="H881" s="16"/>
    </row>
    <row r="882" spans="1:8" ht="14.25" customHeight="1" x14ac:dyDescent="0.2">
      <c r="A882" s="16"/>
      <c r="B882" s="16"/>
      <c r="C882" s="16"/>
      <c r="D882" s="16"/>
      <c r="E882" s="16"/>
      <c r="F882" s="16"/>
      <c r="G882" s="16"/>
      <c r="H882" s="16"/>
    </row>
    <row r="883" spans="1:8" ht="14.25" customHeight="1" x14ac:dyDescent="0.2">
      <c r="A883" s="16"/>
      <c r="B883" s="16"/>
      <c r="C883" s="16"/>
      <c r="D883" s="16"/>
      <c r="E883" s="16"/>
      <c r="F883" s="16"/>
      <c r="G883" s="16"/>
      <c r="H883" s="16"/>
    </row>
    <row r="884" spans="1:8" ht="14.25" customHeight="1" x14ac:dyDescent="0.2">
      <c r="A884" s="16"/>
      <c r="B884" s="16"/>
      <c r="C884" s="16"/>
      <c r="D884" s="16"/>
      <c r="E884" s="16"/>
      <c r="F884" s="16"/>
      <c r="G884" s="16"/>
      <c r="H884" s="16"/>
    </row>
    <row r="885" spans="1:8" ht="14.25" customHeight="1" x14ac:dyDescent="0.2">
      <c r="A885" s="16"/>
      <c r="B885" s="16"/>
      <c r="C885" s="16"/>
      <c r="D885" s="16"/>
      <c r="E885" s="16"/>
      <c r="F885" s="16"/>
      <c r="G885" s="16"/>
      <c r="H885" s="16"/>
    </row>
    <row r="886" spans="1:8" ht="14.25" customHeight="1" x14ac:dyDescent="0.2">
      <c r="A886" s="16"/>
      <c r="B886" s="16"/>
      <c r="C886" s="16"/>
      <c r="D886" s="16"/>
      <c r="E886" s="16"/>
      <c r="F886" s="16"/>
      <c r="G886" s="16"/>
      <c r="H886" s="16"/>
    </row>
    <row r="887" spans="1:8" ht="14.25" customHeight="1" x14ac:dyDescent="0.2">
      <c r="A887" s="16"/>
      <c r="B887" s="16"/>
      <c r="C887" s="16"/>
      <c r="D887" s="16"/>
      <c r="E887" s="16"/>
      <c r="F887" s="16"/>
      <c r="G887" s="16"/>
      <c r="H887" s="16"/>
    </row>
    <row r="888" spans="1:8" ht="14.25" customHeight="1" x14ac:dyDescent="0.2">
      <c r="A888" s="16"/>
      <c r="B888" s="16"/>
      <c r="C888" s="16"/>
      <c r="D888" s="16"/>
      <c r="E888" s="16"/>
      <c r="F888" s="16"/>
      <c r="G888" s="16"/>
      <c r="H888" s="16"/>
    </row>
    <row r="889" spans="1:8" ht="14.25" customHeight="1" x14ac:dyDescent="0.2">
      <c r="A889" s="16"/>
      <c r="B889" s="16"/>
      <c r="C889" s="16"/>
      <c r="D889" s="16"/>
      <c r="E889" s="16"/>
      <c r="F889" s="16"/>
      <c r="G889" s="16"/>
      <c r="H889" s="16"/>
    </row>
    <row r="890" spans="1:8" ht="14.25" customHeight="1" x14ac:dyDescent="0.2">
      <c r="A890" s="16"/>
      <c r="B890" s="16"/>
      <c r="C890" s="16"/>
      <c r="D890" s="16"/>
      <c r="E890" s="16"/>
      <c r="F890" s="16"/>
      <c r="G890" s="16"/>
      <c r="H890" s="16"/>
    </row>
    <row r="891" spans="1:8" ht="14.25" customHeight="1" x14ac:dyDescent="0.2">
      <c r="A891" s="16"/>
      <c r="B891" s="16"/>
      <c r="C891" s="16"/>
      <c r="D891" s="16"/>
      <c r="E891" s="16"/>
      <c r="F891" s="16"/>
      <c r="G891" s="16"/>
      <c r="H891" s="16"/>
    </row>
    <row r="892" spans="1:8" ht="14.25" customHeight="1" x14ac:dyDescent="0.2">
      <c r="A892" s="16"/>
      <c r="B892" s="16"/>
      <c r="C892" s="16"/>
      <c r="D892" s="16"/>
      <c r="E892" s="16"/>
      <c r="F892" s="16"/>
      <c r="G892" s="16"/>
      <c r="H892" s="16"/>
    </row>
    <row r="893" spans="1:8" ht="14.25" customHeight="1" x14ac:dyDescent="0.2">
      <c r="A893" s="16"/>
      <c r="B893" s="16"/>
      <c r="C893" s="16"/>
      <c r="D893" s="16"/>
      <c r="E893" s="16"/>
      <c r="F893" s="16"/>
      <c r="G893" s="16"/>
      <c r="H893" s="16"/>
    </row>
    <row r="894" spans="1:8" ht="14.25" customHeight="1" x14ac:dyDescent="0.2">
      <c r="A894" s="16"/>
      <c r="B894" s="16"/>
      <c r="C894" s="16"/>
      <c r="D894" s="16"/>
      <c r="E894" s="16"/>
      <c r="F894" s="16"/>
      <c r="G894" s="16"/>
      <c r="H894" s="16"/>
    </row>
    <row r="895" spans="1:8" ht="14.25" customHeight="1" x14ac:dyDescent="0.2">
      <c r="A895" s="16"/>
      <c r="B895" s="16"/>
      <c r="C895" s="16"/>
      <c r="D895" s="16"/>
      <c r="E895" s="16"/>
      <c r="F895" s="16"/>
      <c r="G895" s="16"/>
      <c r="H895" s="16"/>
    </row>
    <row r="896" spans="1:8" ht="14.25" customHeight="1" x14ac:dyDescent="0.2">
      <c r="A896" s="16"/>
      <c r="B896" s="16"/>
      <c r="C896" s="16"/>
      <c r="D896" s="16"/>
      <c r="E896" s="16"/>
      <c r="F896" s="16"/>
      <c r="G896" s="16"/>
      <c r="H896" s="16"/>
    </row>
    <row r="897" spans="1:8" ht="14.25" customHeight="1" x14ac:dyDescent="0.2">
      <c r="A897" s="16"/>
      <c r="B897" s="16"/>
      <c r="C897" s="16"/>
      <c r="D897" s="16"/>
      <c r="E897" s="16"/>
      <c r="F897" s="16"/>
      <c r="G897" s="16"/>
      <c r="H897" s="16"/>
    </row>
    <row r="898" spans="1:8" ht="14.25" customHeight="1" x14ac:dyDescent="0.2">
      <c r="A898" s="16"/>
      <c r="B898" s="16"/>
      <c r="C898" s="16"/>
      <c r="D898" s="16"/>
      <c r="E898" s="16"/>
      <c r="F898" s="16"/>
      <c r="G898" s="16"/>
      <c r="H898" s="16"/>
    </row>
    <row r="899" spans="1:8" ht="14.25" customHeight="1" x14ac:dyDescent="0.2">
      <c r="A899" s="16"/>
      <c r="B899" s="16"/>
      <c r="C899" s="16"/>
      <c r="D899" s="16"/>
      <c r="E899" s="16"/>
      <c r="F899" s="16"/>
      <c r="G899" s="16"/>
      <c r="H899" s="16"/>
    </row>
    <row r="900" spans="1:8" ht="14.25" customHeight="1" x14ac:dyDescent="0.2">
      <c r="A900" s="16"/>
      <c r="B900" s="16"/>
      <c r="C900" s="16"/>
      <c r="D900" s="16"/>
      <c r="E900" s="16"/>
      <c r="F900" s="16"/>
      <c r="G900" s="16"/>
      <c r="H900" s="16"/>
    </row>
    <row r="901" spans="1:8" ht="14.25" customHeight="1" x14ac:dyDescent="0.2">
      <c r="A901" s="16"/>
      <c r="B901" s="16"/>
      <c r="C901" s="16"/>
      <c r="D901" s="16"/>
      <c r="E901" s="16"/>
      <c r="F901" s="16"/>
      <c r="G901" s="16"/>
      <c r="H901" s="16"/>
    </row>
    <row r="902" spans="1:8" ht="14.25" customHeight="1" x14ac:dyDescent="0.2">
      <c r="A902" s="16"/>
      <c r="B902" s="16"/>
      <c r="C902" s="16"/>
      <c r="D902" s="16"/>
      <c r="E902" s="16"/>
      <c r="F902" s="16"/>
      <c r="G902" s="16"/>
      <c r="H902" s="16"/>
    </row>
    <row r="903" spans="1:8" ht="14.25" customHeight="1" x14ac:dyDescent="0.2">
      <c r="A903" s="16"/>
      <c r="B903" s="16"/>
      <c r="C903" s="16"/>
      <c r="D903" s="16"/>
      <c r="E903" s="16"/>
      <c r="F903" s="16"/>
      <c r="G903" s="16"/>
      <c r="H903" s="16"/>
    </row>
    <row r="904" spans="1:8" ht="14.25" customHeight="1" x14ac:dyDescent="0.2">
      <c r="A904" s="16"/>
      <c r="B904" s="16"/>
      <c r="C904" s="16"/>
      <c r="D904" s="16"/>
      <c r="E904" s="16"/>
      <c r="F904" s="16"/>
      <c r="G904" s="16"/>
      <c r="H904" s="16"/>
    </row>
    <row r="905" spans="1:8" ht="14.25" customHeight="1" x14ac:dyDescent="0.2">
      <c r="A905" s="16"/>
      <c r="B905" s="16"/>
      <c r="C905" s="16"/>
      <c r="D905" s="16"/>
      <c r="E905" s="16"/>
      <c r="F905" s="16"/>
      <c r="G905" s="16"/>
      <c r="H905" s="16"/>
    </row>
    <row r="906" spans="1:8" ht="14.25" customHeight="1" x14ac:dyDescent="0.2">
      <c r="A906" s="16"/>
      <c r="B906" s="16"/>
      <c r="C906" s="16"/>
      <c r="D906" s="16"/>
      <c r="E906" s="16"/>
      <c r="F906" s="16"/>
      <c r="G906" s="16"/>
      <c r="H906" s="16"/>
    </row>
    <row r="907" spans="1:8" ht="14.25" customHeight="1" x14ac:dyDescent="0.2">
      <c r="A907" s="16"/>
      <c r="B907" s="16"/>
      <c r="C907" s="16"/>
      <c r="D907" s="16"/>
      <c r="E907" s="16"/>
      <c r="F907" s="16"/>
      <c r="G907" s="16"/>
      <c r="H907" s="16"/>
    </row>
    <row r="908" spans="1:8" ht="14.25" customHeight="1" x14ac:dyDescent="0.2">
      <c r="A908" s="16"/>
      <c r="B908" s="16"/>
      <c r="C908" s="16"/>
      <c r="D908" s="16"/>
      <c r="E908" s="16"/>
      <c r="F908" s="16"/>
      <c r="G908" s="16"/>
      <c r="H908" s="16"/>
    </row>
    <row r="909" spans="1:8" ht="14.25" customHeight="1" x14ac:dyDescent="0.2">
      <c r="A909" s="16"/>
      <c r="B909" s="16"/>
      <c r="C909" s="16"/>
      <c r="D909" s="16"/>
      <c r="E909" s="16"/>
      <c r="F909" s="16"/>
      <c r="G909" s="16"/>
      <c r="H909" s="16"/>
    </row>
    <row r="910" spans="1:8" ht="14.25" customHeight="1" x14ac:dyDescent="0.2">
      <c r="A910" s="16"/>
      <c r="B910" s="16"/>
      <c r="C910" s="16"/>
      <c r="D910" s="16"/>
      <c r="E910" s="16"/>
      <c r="F910" s="16"/>
      <c r="G910" s="16"/>
      <c r="H910" s="16"/>
    </row>
    <row r="911" spans="1:8" ht="14.25" customHeight="1" x14ac:dyDescent="0.2">
      <c r="A911" s="16"/>
      <c r="B911" s="16"/>
      <c r="C911" s="16"/>
      <c r="D911" s="16"/>
      <c r="E911" s="16"/>
      <c r="F911" s="16"/>
      <c r="G911" s="16"/>
      <c r="H911" s="16"/>
    </row>
    <row r="912" spans="1:8" ht="14.25" customHeight="1" x14ac:dyDescent="0.2">
      <c r="A912" s="16"/>
      <c r="B912" s="16"/>
      <c r="C912" s="16"/>
      <c r="D912" s="16"/>
      <c r="E912" s="16"/>
      <c r="F912" s="16"/>
      <c r="G912" s="16"/>
      <c r="H912" s="16"/>
    </row>
    <row r="913" spans="1:8" ht="14.25" customHeight="1" x14ac:dyDescent="0.2">
      <c r="A913" s="16"/>
      <c r="B913" s="16"/>
      <c r="C913" s="16"/>
      <c r="D913" s="16"/>
      <c r="E913" s="16"/>
      <c r="F913" s="16"/>
      <c r="G913" s="16"/>
      <c r="H913" s="16"/>
    </row>
    <row r="914" spans="1:8" ht="14.25" customHeight="1" x14ac:dyDescent="0.2">
      <c r="A914" s="16"/>
      <c r="B914" s="16"/>
      <c r="C914" s="16"/>
      <c r="D914" s="16"/>
      <c r="E914" s="16"/>
      <c r="F914" s="16"/>
      <c r="G914" s="16"/>
      <c r="H914" s="16"/>
    </row>
    <row r="915" spans="1:8" ht="14.25" customHeight="1" x14ac:dyDescent="0.2">
      <c r="A915" s="16"/>
      <c r="B915" s="16"/>
      <c r="C915" s="16"/>
      <c r="D915" s="16"/>
      <c r="E915" s="16"/>
      <c r="F915" s="16"/>
      <c r="G915" s="16"/>
      <c r="H915" s="16"/>
    </row>
    <row r="916" spans="1:8" ht="14.25" customHeight="1" x14ac:dyDescent="0.2">
      <c r="A916" s="16"/>
      <c r="B916" s="16"/>
      <c r="C916" s="16"/>
      <c r="D916" s="16"/>
      <c r="E916" s="16"/>
      <c r="F916" s="16"/>
      <c r="G916" s="16"/>
      <c r="H916" s="16"/>
    </row>
    <row r="917" spans="1:8" ht="14.25" customHeight="1" x14ac:dyDescent="0.2">
      <c r="A917" s="16"/>
      <c r="B917" s="16"/>
      <c r="C917" s="16"/>
      <c r="D917" s="16"/>
      <c r="E917" s="16"/>
      <c r="F917" s="16"/>
      <c r="G917" s="16"/>
      <c r="H917" s="16"/>
    </row>
    <row r="918" spans="1:8" ht="14.25" customHeight="1" x14ac:dyDescent="0.2">
      <c r="A918" s="16"/>
      <c r="B918" s="16"/>
      <c r="C918" s="16"/>
      <c r="D918" s="16"/>
      <c r="E918" s="16"/>
      <c r="F918" s="16"/>
      <c r="G918" s="16"/>
      <c r="H918" s="16"/>
    </row>
    <row r="919" spans="1:8" ht="14.25" customHeight="1" x14ac:dyDescent="0.2">
      <c r="A919" s="16"/>
      <c r="B919" s="16"/>
      <c r="C919" s="16"/>
      <c r="D919" s="16"/>
      <c r="E919" s="16"/>
      <c r="F919" s="16"/>
      <c r="G919" s="16"/>
      <c r="H919" s="16"/>
    </row>
    <row r="920" spans="1:8" ht="14.25" customHeight="1" x14ac:dyDescent="0.2">
      <c r="A920" s="16"/>
      <c r="B920" s="16"/>
      <c r="C920" s="16"/>
      <c r="D920" s="16"/>
      <c r="E920" s="16"/>
      <c r="F920" s="16"/>
      <c r="G920" s="16"/>
      <c r="H920" s="16"/>
    </row>
    <row r="921" spans="1:8" ht="14.25" customHeight="1" x14ac:dyDescent="0.2">
      <c r="A921" s="16"/>
      <c r="B921" s="16"/>
      <c r="C921" s="16"/>
      <c r="D921" s="16"/>
      <c r="E921" s="16"/>
      <c r="F921" s="16"/>
      <c r="G921" s="16"/>
      <c r="H921" s="16"/>
    </row>
    <row r="922" spans="1:8" ht="14.25" customHeight="1" x14ac:dyDescent="0.2">
      <c r="A922" s="16"/>
      <c r="B922" s="16"/>
      <c r="C922" s="16"/>
      <c r="D922" s="16"/>
      <c r="E922" s="16"/>
      <c r="F922" s="16"/>
      <c r="G922" s="16"/>
      <c r="H922" s="16"/>
    </row>
    <row r="923" spans="1:8" ht="14.25" customHeight="1" x14ac:dyDescent="0.2">
      <c r="A923" s="16"/>
      <c r="B923" s="16"/>
      <c r="C923" s="16"/>
      <c r="D923" s="16"/>
      <c r="E923" s="16"/>
      <c r="F923" s="16"/>
      <c r="G923" s="16"/>
      <c r="H923" s="16"/>
    </row>
    <row r="924" spans="1:8" ht="14.25" customHeight="1" x14ac:dyDescent="0.2">
      <c r="A924" s="16"/>
      <c r="B924" s="16"/>
      <c r="C924" s="16"/>
      <c r="D924" s="16"/>
      <c r="E924" s="16"/>
      <c r="F924" s="16"/>
      <c r="G924" s="16"/>
      <c r="H924" s="16"/>
    </row>
    <row r="925" spans="1:8" ht="14.25" customHeight="1" x14ac:dyDescent="0.2">
      <c r="A925" s="16"/>
      <c r="B925" s="16"/>
      <c r="C925" s="16"/>
      <c r="D925" s="16"/>
      <c r="E925" s="16"/>
      <c r="F925" s="16"/>
      <c r="G925" s="16"/>
      <c r="H925" s="16"/>
    </row>
    <row r="926" spans="1:8" ht="14.25" customHeight="1" x14ac:dyDescent="0.2">
      <c r="A926" s="16"/>
      <c r="B926" s="16"/>
      <c r="C926" s="16"/>
      <c r="D926" s="16"/>
      <c r="E926" s="16"/>
      <c r="F926" s="16"/>
      <c r="G926" s="16"/>
      <c r="H926" s="16"/>
    </row>
    <row r="927" spans="1:8" ht="14.25" customHeight="1" x14ac:dyDescent="0.2">
      <c r="A927" s="16"/>
      <c r="B927" s="16"/>
      <c r="C927" s="16"/>
      <c r="D927" s="16"/>
      <c r="E927" s="16"/>
      <c r="F927" s="16"/>
      <c r="G927" s="16"/>
      <c r="H927" s="16"/>
    </row>
    <row r="928" spans="1:8" ht="14.25" customHeight="1" x14ac:dyDescent="0.2">
      <c r="A928" s="16"/>
      <c r="B928" s="16"/>
      <c r="C928" s="16"/>
      <c r="D928" s="16"/>
      <c r="E928" s="16"/>
      <c r="F928" s="16"/>
      <c r="G928" s="16"/>
      <c r="H928" s="16"/>
    </row>
    <row r="929" spans="1:8" ht="14.25" customHeight="1" x14ac:dyDescent="0.2">
      <c r="A929" s="16"/>
      <c r="B929" s="16"/>
      <c r="C929" s="16"/>
      <c r="D929" s="16"/>
      <c r="E929" s="16"/>
      <c r="F929" s="16"/>
      <c r="G929" s="16"/>
      <c r="H929" s="16"/>
    </row>
    <row r="930" spans="1:8" ht="14.25" customHeight="1" x14ac:dyDescent="0.2">
      <c r="A930" s="16"/>
      <c r="B930" s="16"/>
      <c r="C930" s="16"/>
      <c r="D930" s="16"/>
      <c r="E930" s="16"/>
      <c r="F930" s="16"/>
      <c r="G930" s="16"/>
      <c r="H930" s="16"/>
    </row>
    <row r="931" spans="1:8" ht="14.25" customHeight="1" x14ac:dyDescent="0.2">
      <c r="A931" s="16"/>
      <c r="B931" s="16"/>
      <c r="C931" s="16"/>
      <c r="D931" s="16"/>
      <c r="E931" s="16"/>
      <c r="F931" s="16"/>
      <c r="G931" s="16"/>
      <c r="H931" s="16"/>
    </row>
    <row r="932" spans="1:8" ht="14.25" customHeight="1" x14ac:dyDescent="0.2">
      <c r="A932" s="16"/>
      <c r="B932" s="16"/>
      <c r="C932" s="16"/>
      <c r="D932" s="16"/>
      <c r="E932" s="16"/>
      <c r="F932" s="16"/>
      <c r="G932" s="16"/>
      <c r="H932" s="16"/>
    </row>
    <row r="933" spans="1:8" ht="14.25" customHeight="1" x14ac:dyDescent="0.2">
      <c r="A933" s="16"/>
      <c r="B933" s="16"/>
      <c r="C933" s="16"/>
      <c r="D933" s="16"/>
      <c r="E933" s="16"/>
      <c r="F933" s="16"/>
      <c r="G933" s="16"/>
      <c r="H933" s="16"/>
    </row>
    <row r="934" spans="1:8" ht="14.25" customHeight="1" x14ac:dyDescent="0.2">
      <c r="A934" s="16"/>
      <c r="B934" s="16"/>
      <c r="C934" s="16"/>
      <c r="D934" s="16"/>
      <c r="E934" s="16"/>
      <c r="F934" s="16"/>
      <c r="G934" s="16"/>
      <c r="H934" s="16"/>
    </row>
    <row r="935" spans="1:8" ht="14.25" customHeight="1" x14ac:dyDescent="0.2">
      <c r="A935" s="16"/>
      <c r="B935" s="16"/>
      <c r="C935" s="16"/>
      <c r="D935" s="16"/>
      <c r="E935" s="16"/>
      <c r="F935" s="16"/>
      <c r="G935" s="16"/>
      <c r="H935" s="16"/>
    </row>
    <row r="936" spans="1:8" ht="14.25" customHeight="1" x14ac:dyDescent="0.2">
      <c r="A936" s="16"/>
      <c r="B936" s="16"/>
      <c r="C936" s="16"/>
      <c r="D936" s="16"/>
      <c r="E936" s="16"/>
      <c r="F936" s="16"/>
      <c r="G936" s="16"/>
      <c r="H936" s="16"/>
    </row>
    <row r="937" spans="1:8" ht="14.25" customHeight="1" x14ac:dyDescent="0.2">
      <c r="A937" s="16"/>
      <c r="B937" s="16"/>
      <c r="C937" s="16"/>
      <c r="D937" s="16"/>
      <c r="E937" s="16"/>
      <c r="F937" s="16"/>
      <c r="G937" s="16"/>
      <c r="H937" s="16"/>
    </row>
    <row r="938" spans="1:8" ht="14.25" customHeight="1" x14ac:dyDescent="0.2">
      <c r="A938" s="16"/>
      <c r="B938" s="16"/>
      <c r="C938" s="16"/>
      <c r="D938" s="16"/>
      <c r="E938" s="16"/>
      <c r="F938" s="16"/>
      <c r="G938" s="16"/>
      <c r="H938" s="16"/>
    </row>
    <row r="939" spans="1:8" ht="14.25" customHeight="1" x14ac:dyDescent="0.2">
      <c r="A939" s="16"/>
      <c r="B939" s="16"/>
      <c r="C939" s="16"/>
      <c r="D939" s="16"/>
      <c r="E939" s="16"/>
      <c r="F939" s="16"/>
      <c r="G939" s="16"/>
      <c r="H939" s="16"/>
    </row>
    <row r="940" spans="1:8" ht="14.25" customHeight="1" x14ac:dyDescent="0.2">
      <c r="A940" s="16"/>
      <c r="B940" s="16"/>
      <c r="C940" s="16"/>
      <c r="D940" s="16"/>
      <c r="E940" s="16"/>
      <c r="F940" s="16"/>
      <c r="G940" s="16"/>
      <c r="H940" s="16"/>
    </row>
    <row r="941" spans="1:8" ht="14.25" customHeight="1" x14ac:dyDescent="0.2">
      <c r="A941" s="16"/>
      <c r="B941" s="16"/>
      <c r="C941" s="16"/>
      <c r="D941" s="16"/>
      <c r="E941" s="16"/>
      <c r="F941" s="16"/>
      <c r="G941" s="16"/>
      <c r="H941" s="16"/>
    </row>
    <row r="942" spans="1:8" ht="14.25" customHeight="1" x14ac:dyDescent="0.2">
      <c r="A942" s="16"/>
      <c r="B942" s="16"/>
      <c r="C942" s="16"/>
      <c r="D942" s="16"/>
      <c r="E942" s="16"/>
      <c r="F942" s="16"/>
      <c r="G942" s="16"/>
      <c r="H942" s="16"/>
    </row>
    <row r="943" spans="1:8" ht="14.25" customHeight="1" x14ac:dyDescent="0.2">
      <c r="A943" s="16"/>
      <c r="B943" s="16"/>
      <c r="C943" s="16"/>
      <c r="D943" s="16"/>
      <c r="E943" s="16"/>
      <c r="F943" s="16"/>
      <c r="G943" s="16"/>
      <c r="H943" s="16"/>
    </row>
    <row r="944" spans="1:8" ht="14.25" customHeight="1" x14ac:dyDescent="0.2">
      <c r="A944" s="16"/>
      <c r="B944" s="16"/>
      <c r="C944" s="16"/>
      <c r="D944" s="16"/>
      <c r="E944" s="16"/>
      <c r="F944" s="16"/>
      <c r="G944" s="16"/>
      <c r="H944" s="16"/>
    </row>
    <row r="945" spans="1:8" ht="14.25" customHeight="1" x14ac:dyDescent="0.2">
      <c r="A945" s="16"/>
      <c r="B945" s="16"/>
      <c r="C945" s="16"/>
      <c r="D945" s="16"/>
      <c r="E945" s="16"/>
      <c r="F945" s="16"/>
      <c r="G945" s="16"/>
      <c r="H945" s="16"/>
    </row>
    <row r="946" spans="1:8" ht="14.25" customHeight="1" x14ac:dyDescent="0.2">
      <c r="A946" s="16"/>
      <c r="B946" s="16"/>
      <c r="C946" s="16"/>
      <c r="D946" s="16"/>
      <c r="E946" s="16"/>
      <c r="F946" s="16"/>
      <c r="G946" s="16"/>
      <c r="H946" s="16"/>
    </row>
    <row r="947" spans="1:8" ht="14.25" customHeight="1" x14ac:dyDescent="0.2">
      <c r="A947" s="16"/>
      <c r="B947" s="16"/>
      <c r="C947" s="16"/>
      <c r="D947" s="16"/>
      <c r="E947" s="16"/>
      <c r="F947" s="16"/>
      <c r="G947" s="16"/>
      <c r="H947" s="16"/>
    </row>
    <row r="948" spans="1:8" ht="14.25" customHeight="1" x14ac:dyDescent="0.2">
      <c r="A948" s="16"/>
      <c r="B948" s="16"/>
      <c r="C948" s="16"/>
      <c r="D948" s="16"/>
      <c r="E948" s="16"/>
      <c r="F948" s="16"/>
      <c r="G948" s="16"/>
      <c r="H948" s="16"/>
    </row>
    <row r="949" spans="1:8" ht="14.25" customHeight="1" x14ac:dyDescent="0.2">
      <c r="A949" s="16"/>
      <c r="B949" s="16"/>
      <c r="C949" s="16"/>
      <c r="D949" s="16"/>
      <c r="E949" s="16"/>
      <c r="F949" s="16"/>
      <c r="G949" s="16"/>
      <c r="H949" s="16"/>
    </row>
    <row r="950" spans="1:8" ht="14.25" customHeight="1" x14ac:dyDescent="0.2">
      <c r="A950" s="16"/>
      <c r="B950" s="16"/>
      <c r="C950" s="16"/>
      <c r="D950" s="16"/>
      <c r="E950" s="16"/>
      <c r="F950" s="16"/>
      <c r="G950" s="16"/>
      <c r="H950" s="16"/>
    </row>
    <row r="951" spans="1:8" ht="14.25" customHeight="1" x14ac:dyDescent="0.2">
      <c r="A951" s="16"/>
      <c r="B951" s="16"/>
      <c r="C951" s="16"/>
      <c r="D951" s="16"/>
      <c r="E951" s="16"/>
      <c r="F951" s="16"/>
      <c r="G951" s="16"/>
      <c r="H951" s="16"/>
    </row>
    <row r="952" spans="1:8" ht="14.25" customHeight="1" x14ac:dyDescent="0.2">
      <c r="A952" s="16"/>
      <c r="B952" s="16"/>
      <c r="C952" s="16"/>
      <c r="D952" s="16"/>
      <c r="E952" s="16"/>
      <c r="F952" s="16"/>
      <c r="G952" s="16"/>
      <c r="H952" s="16"/>
    </row>
    <row r="953" spans="1:8" ht="14.25" customHeight="1" x14ac:dyDescent="0.2">
      <c r="A953" s="16"/>
      <c r="B953" s="16"/>
      <c r="C953" s="16"/>
      <c r="D953" s="16"/>
      <c r="E953" s="16"/>
      <c r="F953" s="16"/>
      <c r="G953" s="16"/>
      <c r="H953" s="16"/>
    </row>
    <row r="954" spans="1:8" ht="14.25" customHeight="1" x14ac:dyDescent="0.2">
      <c r="A954" s="16"/>
      <c r="B954" s="16"/>
      <c r="C954" s="16"/>
      <c r="D954" s="16"/>
      <c r="E954" s="16"/>
      <c r="F954" s="16"/>
      <c r="G954" s="16"/>
      <c r="H954" s="16"/>
    </row>
    <row r="955" spans="1:8" ht="14.25" customHeight="1" x14ac:dyDescent="0.2">
      <c r="A955" s="16"/>
      <c r="B955" s="16"/>
      <c r="C955" s="16"/>
      <c r="D955" s="16"/>
      <c r="E955" s="16"/>
      <c r="F955" s="16"/>
      <c r="G955" s="16"/>
      <c r="H955" s="16"/>
    </row>
    <row r="956" spans="1:8" ht="14.25" customHeight="1" x14ac:dyDescent="0.2">
      <c r="A956" s="16"/>
      <c r="B956" s="16"/>
      <c r="C956" s="16"/>
      <c r="D956" s="16"/>
      <c r="E956" s="16"/>
      <c r="F956" s="16"/>
      <c r="G956" s="16"/>
      <c r="H956" s="16"/>
    </row>
    <row r="957" spans="1:8" ht="14.25" customHeight="1" x14ac:dyDescent="0.2">
      <c r="A957" s="16"/>
      <c r="B957" s="16"/>
      <c r="C957" s="16"/>
      <c r="D957" s="16"/>
      <c r="E957" s="16"/>
      <c r="F957" s="16"/>
      <c r="G957" s="16"/>
      <c r="H957" s="16"/>
    </row>
    <row r="958" spans="1:8" ht="14.25" customHeight="1" x14ac:dyDescent="0.2">
      <c r="A958" s="16"/>
      <c r="B958" s="16"/>
      <c r="C958" s="16"/>
      <c r="D958" s="16"/>
      <c r="E958" s="16"/>
      <c r="F958" s="16"/>
      <c r="G958" s="16"/>
      <c r="H958" s="16"/>
    </row>
    <row r="959" spans="1:8" ht="14.25" customHeight="1" x14ac:dyDescent="0.2">
      <c r="A959" s="16"/>
      <c r="B959" s="16"/>
      <c r="C959" s="16"/>
      <c r="D959" s="16"/>
      <c r="E959" s="16"/>
      <c r="F959" s="16"/>
      <c r="G959" s="16"/>
      <c r="H959" s="16"/>
    </row>
    <row r="960" spans="1:8" ht="14.25" customHeight="1" x14ac:dyDescent="0.2">
      <c r="A960" s="16"/>
      <c r="B960" s="16"/>
      <c r="C960" s="16"/>
      <c r="D960" s="16"/>
      <c r="E960" s="16"/>
      <c r="F960" s="16"/>
      <c r="G960" s="16"/>
      <c r="H960" s="16"/>
    </row>
    <row r="961" spans="1:8" ht="14.25" customHeight="1" x14ac:dyDescent="0.2">
      <c r="A961" s="16"/>
      <c r="B961" s="16"/>
      <c r="C961" s="16"/>
      <c r="D961" s="16"/>
      <c r="E961" s="16"/>
      <c r="F961" s="16"/>
      <c r="G961" s="16"/>
      <c r="H961" s="16"/>
    </row>
    <row r="962" spans="1:8" ht="14.25" customHeight="1" x14ac:dyDescent="0.2">
      <c r="A962" s="16"/>
      <c r="B962" s="16"/>
      <c r="C962" s="16"/>
      <c r="D962" s="16"/>
      <c r="E962" s="16"/>
      <c r="F962" s="16"/>
      <c r="G962" s="16"/>
      <c r="H962" s="16"/>
    </row>
    <row r="963" spans="1:8" ht="14.25" customHeight="1" x14ac:dyDescent="0.2">
      <c r="A963" s="16"/>
      <c r="B963" s="16"/>
      <c r="C963" s="16"/>
      <c r="D963" s="16"/>
      <c r="E963" s="16"/>
      <c r="F963" s="16"/>
      <c r="G963" s="16"/>
      <c r="H963" s="16"/>
    </row>
    <row r="964" spans="1:8" ht="14.25" customHeight="1" x14ac:dyDescent="0.2">
      <c r="A964" s="16"/>
      <c r="B964" s="16"/>
      <c r="C964" s="16"/>
      <c r="D964" s="16"/>
      <c r="E964" s="16"/>
      <c r="F964" s="16"/>
      <c r="G964" s="16"/>
      <c r="H964" s="16"/>
    </row>
    <row r="965" spans="1:8" ht="14.25" customHeight="1" x14ac:dyDescent="0.2">
      <c r="A965" s="16"/>
      <c r="B965" s="16"/>
      <c r="C965" s="16"/>
      <c r="D965" s="16"/>
      <c r="E965" s="16"/>
      <c r="F965" s="16"/>
      <c r="G965" s="16"/>
      <c r="H965" s="16"/>
    </row>
    <row r="966" spans="1:8" ht="14.25" customHeight="1" x14ac:dyDescent="0.2">
      <c r="A966" s="16"/>
      <c r="B966" s="16"/>
      <c r="C966" s="16"/>
      <c r="D966" s="16"/>
      <c r="E966" s="16"/>
      <c r="F966" s="16"/>
      <c r="G966" s="16"/>
      <c r="H966" s="16"/>
    </row>
    <row r="967" spans="1:8" ht="14.25" customHeight="1" x14ac:dyDescent="0.2">
      <c r="A967" s="16"/>
      <c r="B967" s="16"/>
      <c r="C967" s="16"/>
      <c r="D967" s="16"/>
      <c r="E967" s="16"/>
      <c r="F967" s="16"/>
      <c r="G967" s="16"/>
      <c r="H967" s="16"/>
    </row>
    <row r="968" spans="1:8" ht="14.25" customHeight="1" x14ac:dyDescent="0.2">
      <c r="A968" s="16"/>
      <c r="B968" s="16"/>
      <c r="C968" s="16"/>
      <c r="D968" s="16"/>
      <c r="E968" s="16"/>
      <c r="F968" s="16"/>
      <c r="G968" s="16"/>
      <c r="H968" s="16"/>
    </row>
    <row r="969" spans="1:8" ht="14.25" customHeight="1" x14ac:dyDescent="0.2">
      <c r="A969" s="16"/>
      <c r="B969" s="16"/>
      <c r="C969" s="16"/>
      <c r="D969" s="16"/>
      <c r="E969" s="16"/>
      <c r="F969" s="16"/>
      <c r="G969" s="16"/>
      <c r="H969" s="16"/>
    </row>
    <row r="970" spans="1:8" ht="14.25" customHeight="1" x14ac:dyDescent="0.2">
      <c r="A970" s="16"/>
      <c r="B970" s="16"/>
      <c r="C970" s="16"/>
      <c r="D970" s="16"/>
      <c r="E970" s="16"/>
      <c r="F970" s="16"/>
      <c r="G970" s="16"/>
      <c r="H970" s="16"/>
    </row>
    <row r="971" spans="1:8" ht="14.25" customHeight="1" x14ac:dyDescent="0.2">
      <c r="A971" s="16"/>
      <c r="B971" s="16"/>
      <c r="C971" s="16"/>
      <c r="D971" s="16"/>
      <c r="E971" s="16"/>
      <c r="F971" s="16"/>
      <c r="G971" s="16"/>
      <c r="H971" s="16"/>
    </row>
    <row r="972" spans="1:8" ht="14.25" customHeight="1" x14ac:dyDescent="0.2">
      <c r="A972" s="16"/>
      <c r="B972" s="16"/>
      <c r="C972" s="16"/>
      <c r="D972" s="16"/>
      <c r="E972" s="16"/>
      <c r="F972" s="16"/>
      <c r="G972" s="16"/>
      <c r="H972" s="16"/>
    </row>
    <row r="973" spans="1:8" ht="14.25" customHeight="1" x14ac:dyDescent="0.2">
      <c r="A973" s="16"/>
      <c r="B973" s="16"/>
      <c r="C973" s="16"/>
      <c r="D973" s="16"/>
      <c r="E973" s="16"/>
      <c r="F973" s="16"/>
      <c r="G973" s="16"/>
      <c r="H973" s="16"/>
    </row>
    <row r="974" spans="1:8" ht="14.25" customHeight="1" x14ac:dyDescent="0.2">
      <c r="A974" s="16"/>
      <c r="B974" s="16"/>
      <c r="C974" s="16"/>
      <c r="D974" s="16"/>
      <c r="E974" s="16"/>
      <c r="F974" s="16"/>
      <c r="G974" s="16"/>
      <c r="H974" s="16"/>
    </row>
    <row r="975" spans="1:8" ht="14.25" customHeight="1" x14ac:dyDescent="0.2">
      <c r="A975" s="16"/>
      <c r="B975" s="16"/>
      <c r="C975" s="16"/>
      <c r="D975" s="16"/>
      <c r="E975" s="16"/>
      <c r="F975" s="16"/>
      <c r="G975" s="16"/>
      <c r="H975" s="16"/>
    </row>
    <row r="976" spans="1:8" ht="14.25" customHeight="1" x14ac:dyDescent="0.2">
      <c r="A976" s="16"/>
      <c r="B976" s="16"/>
      <c r="C976" s="16"/>
      <c r="D976" s="16"/>
      <c r="E976" s="16"/>
      <c r="F976" s="16"/>
      <c r="G976" s="16"/>
      <c r="H976" s="16"/>
    </row>
    <row r="977" spans="1:8" ht="14.25" customHeight="1" x14ac:dyDescent="0.2">
      <c r="A977" s="16"/>
      <c r="B977" s="16"/>
      <c r="C977" s="16"/>
      <c r="D977" s="16"/>
      <c r="E977" s="16"/>
      <c r="F977" s="16"/>
      <c r="G977" s="16"/>
      <c r="H977" s="16"/>
    </row>
    <row r="978" spans="1:8" ht="14.25" customHeight="1" x14ac:dyDescent="0.2">
      <c r="A978" s="16"/>
      <c r="B978" s="16"/>
      <c r="C978" s="16"/>
      <c r="D978" s="16"/>
      <c r="E978" s="16"/>
      <c r="F978" s="16"/>
      <c r="G978" s="16"/>
      <c r="H978" s="16"/>
    </row>
    <row r="979" spans="1:8" ht="14.25" customHeight="1" x14ac:dyDescent="0.2">
      <c r="A979" s="16"/>
      <c r="B979" s="16"/>
      <c r="C979" s="16"/>
      <c r="D979" s="16"/>
      <c r="E979" s="16"/>
      <c r="F979" s="16"/>
      <c r="G979" s="16"/>
      <c r="H979" s="16"/>
    </row>
    <row r="980" spans="1:8" ht="14.25" customHeight="1" x14ac:dyDescent="0.2">
      <c r="A980" s="16"/>
      <c r="B980" s="16"/>
      <c r="C980" s="16"/>
      <c r="D980" s="16"/>
      <c r="E980" s="16"/>
      <c r="F980" s="16"/>
      <c r="G980" s="16"/>
      <c r="H980" s="16"/>
    </row>
    <row r="981" spans="1:8" ht="14.25" customHeight="1" x14ac:dyDescent="0.2">
      <c r="A981" s="16"/>
      <c r="B981" s="16"/>
      <c r="C981" s="16"/>
      <c r="D981" s="16"/>
      <c r="E981" s="16"/>
      <c r="F981" s="16"/>
      <c r="G981" s="16"/>
      <c r="H981" s="16"/>
    </row>
    <row r="982" spans="1:8" ht="14.25" customHeight="1" x14ac:dyDescent="0.2">
      <c r="A982" s="16"/>
      <c r="B982" s="16"/>
      <c r="C982" s="16"/>
      <c r="D982" s="16"/>
      <c r="E982" s="16"/>
      <c r="F982" s="16"/>
      <c r="G982" s="16"/>
      <c r="H982" s="16"/>
    </row>
    <row r="983" spans="1:8" ht="14.25" customHeight="1" x14ac:dyDescent="0.2">
      <c r="A983" s="16"/>
      <c r="B983" s="16"/>
      <c r="C983" s="16"/>
      <c r="D983" s="16"/>
      <c r="E983" s="16"/>
      <c r="F983" s="16"/>
      <c r="G983" s="16"/>
      <c r="H983" s="16"/>
    </row>
    <row r="984" spans="1:8" ht="14.25" customHeight="1" x14ac:dyDescent="0.2">
      <c r="A984" s="16"/>
      <c r="B984" s="16"/>
      <c r="C984" s="16"/>
      <c r="D984" s="16"/>
      <c r="E984" s="16"/>
      <c r="F984" s="16"/>
      <c r="G984" s="16"/>
      <c r="H984" s="16"/>
    </row>
    <row r="985" spans="1:8" ht="14.25" customHeight="1" x14ac:dyDescent="0.2">
      <c r="A985" s="16"/>
      <c r="B985" s="16"/>
      <c r="C985" s="16"/>
      <c r="D985" s="16"/>
      <c r="E985" s="16"/>
      <c r="F985" s="16"/>
      <c r="G985" s="16"/>
      <c r="H985" s="16"/>
    </row>
    <row r="986" spans="1:8" ht="14.25" customHeight="1" x14ac:dyDescent="0.2">
      <c r="A986" s="16"/>
      <c r="B986" s="16"/>
      <c r="C986" s="16"/>
      <c r="D986" s="16"/>
      <c r="E986" s="16"/>
      <c r="F986" s="16"/>
      <c r="G986" s="16"/>
      <c r="H986" s="16"/>
    </row>
    <row r="987" spans="1:8" ht="14.25" customHeight="1" x14ac:dyDescent="0.2">
      <c r="A987" s="16"/>
      <c r="B987" s="16"/>
      <c r="C987" s="16"/>
      <c r="D987" s="16"/>
      <c r="E987" s="16"/>
      <c r="F987" s="16"/>
      <c r="G987" s="16"/>
      <c r="H987" s="16"/>
    </row>
    <row r="988" spans="1:8" ht="14.25" customHeight="1" x14ac:dyDescent="0.2">
      <c r="A988" s="16"/>
      <c r="B988" s="16"/>
      <c r="C988" s="16"/>
      <c r="D988" s="16"/>
      <c r="E988" s="16"/>
      <c r="F988" s="16"/>
      <c r="G988" s="16"/>
      <c r="H988" s="16"/>
    </row>
    <row r="989" spans="1:8" ht="14.25" customHeight="1" x14ac:dyDescent="0.2">
      <c r="A989" s="16"/>
      <c r="B989" s="16"/>
      <c r="C989" s="16"/>
      <c r="D989" s="16"/>
      <c r="E989" s="16"/>
      <c r="F989" s="16"/>
      <c r="G989" s="16"/>
      <c r="H989" s="16"/>
    </row>
    <row r="990" spans="1:8" ht="14.25" customHeight="1" x14ac:dyDescent="0.2">
      <c r="A990" s="16"/>
      <c r="B990" s="16"/>
      <c r="C990" s="16"/>
      <c r="D990" s="16"/>
      <c r="E990" s="16"/>
      <c r="F990" s="16"/>
      <c r="G990" s="16"/>
      <c r="H990" s="16"/>
    </row>
    <row r="991" spans="1:8" ht="14.25" customHeight="1" x14ac:dyDescent="0.2">
      <c r="A991" s="16"/>
      <c r="B991" s="16"/>
      <c r="C991" s="16"/>
      <c r="D991" s="16"/>
      <c r="E991" s="16"/>
      <c r="F991" s="16"/>
      <c r="G991" s="16"/>
      <c r="H991" s="16"/>
    </row>
    <row r="992" spans="1:8" ht="14.25" customHeight="1" x14ac:dyDescent="0.2">
      <c r="A992" s="16"/>
      <c r="B992" s="16"/>
      <c r="C992" s="16"/>
      <c r="D992" s="16"/>
      <c r="E992" s="16"/>
      <c r="F992" s="16"/>
      <c r="G992" s="16"/>
      <c r="H992" s="16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36"/>
  <sheetViews>
    <sheetView showGridLines="0" tabSelected="1" zoomScale="70" zoomScaleNormal="70" workbookViewId="0">
      <selection activeCell="O54" sqref="O54"/>
    </sheetView>
  </sheetViews>
  <sheetFormatPr baseColWidth="10" defaultColWidth="14.5" defaultRowHeight="15" customHeight="1" x14ac:dyDescent="0.2"/>
  <cols>
    <col min="1" max="1" width="28.5" customWidth="1"/>
    <col min="2" max="14" width="10.83203125" customWidth="1"/>
    <col min="15" max="15" width="13.1640625" customWidth="1"/>
    <col min="16" max="20" width="10.83203125" customWidth="1"/>
    <col min="21" max="21" width="10.6640625" customWidth="1"/>
    <col min="22" max="22" width="8.6640625" customWidth="1"/>
  </cols>
  <sheetData>
    <row r="1" spans="1:23" ht="12" customHeight="1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3" ht="12" customHeight="1" thickTop="1" thickBot="1" x14ac:dyDescent="0.25">
      <c r="A2" s="40" t="s">
        <v>352</v>
      </c>
      <c r="B2" s="20" t="s">
        <v>290</v>
      </c>
      <c r="C2" s="20" t="s">
        <v>2</v>
      </c>
      <c r="D2" s="20" t="s">
        <v>3</v>
      </c>
      <c r="E2" s="20" t="s">
        <v>4</v>
      </c>
      <c r="F2" s="20" t="s">
        <v>291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332</v>
      </c>
      <c r="N2" s="20" t="s">
        <v>355</v>
      </c>
      <c r="O2" s="19"/>
      <c r="P2" s="4">
        <v>2017</v>
      </c>
      <c r="Q2" s="4">
        <v>2018</v>
      </c>
      <c r="R2" s="4">
        <v>2019</v>
      </c>
      <c r="S2" s="4">
        <v>2020</v>
      </c>
      <c r="T2" s="4">
        <v>2021</v>
      </c>
      <c r="U2" s="4">
        <v>2022</v>
      </c>
      <c r="V2" s="19"/>
    </row>
    <row r="3" spans="1:23" ht="12" customHeight="1" thickTop="1" thickBot="1" x14ac:dyDescent="0.25">
      <c r="A3" s="5" t="s">
        <v>292</v>
      </c>
      <c r="B3" s="6">
        <v>18055</v>
      </c>
      <c r="C3" s="6">
        <v>26507</v>
      </c>
      <c r="D3" s="6">
        <v>7418</v>
      </c>
      <c r="E3" s="6">
        <v>1534</v>
      </c>
      <c r="F3" s="6">
        <v>7638</v>
      </c>
      <c r="G3" s="6">
        <v>13250</v>
      </c>
      <c r="H3" s="6">
        <v>13622</v>
      </c>
      <c r="I3" s="6">
        <v>18087</v>
      </c>
      <c r="J3" s="6">
        <v>13303</v>
      </c>
      <c r="K3" s="6">
        <v>13770</v>
      </c>
      <c r="L3" s="6">
        <v>21408</v>
      </c>
      <c r="M3" s="6">
        <v>1207</v>
      </c>
      <c r="N3" s="6">
        <v>27000</v>
      </c>
      <c r="O3" s="21"/>
      <c r="P3" s="6">
        <v>-4649</v>
      </c>
      <c r="Q3" s="6">
        <v>8172</v>
      </c>
      <c r="R3" s="6">
        <v>16239</v>
      </c>
      <c r="S3" s="6">
        <v>53514</v>
      </c>
      <c r="T3" s="6">
        <v>52597</v>
      </c>
      <c r="U3" s="6">
        <v>49688</v>
      </c>
      <c r="V3" s="19"/>
      <c r="W3" s="38"/>
    </row>
    <row r="4" spans="1:23" ht="12" customHeight="1" thickTop="1" thickBot="1" x14ac:dyDescent="0.25">
      <c r="A4" s="5" t="s">
        <v>293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26087</v>
      </c>
      <c r="N4" s="6">
        <v>0</v>
      </c>
      <c r="O4" s="21"/>
      <c r="P4" s="6">
        <v>0</v>
      </c>
      <c r="Q4" s="6">
        <v>0</v>
      </c>
      <c r="R4" s="6">
        <v>6500</v>
      </c>
      <c r="S4" s="6">
        <v>0</v>
      </c>
      <c r="T4" s="6">
        <v>0</v>
      </c>
      <c r="U4" s="6">
        <v>26087</v>
      </c>
      <c r="V4" s="19"/>
      <c r="W4" s="38"/>
    </row>
    <row r="5" spans="1:23" ht="12" customHeight="1" thickTop="1" thickBot="1" x14ac:dyDescent="0.25">
      <c r="A5" s="5" t="s">
        <v>294</v>
      </c>
      <c r="B5" s="6">
        <v>296</v>
      </c>
      <c r="C5" s="6">
        <v>785</v>
      </c>
      <c r="D5" s="6">
        <v>1146</v>
      </c>
      <c r="E5" s="6">
        <v>1531</v>
      </c>
      <c r="F5" s="6">
        <v>2752</v>
      </c>
      <c r="G5" s="6">
        <v>2339</v>
      </c>
      <c r="H5" s="6">
        <v>4029</v>
      </c>
      <c r="I5" s="6">
        <v>2640</v>
      </c>
      <c r="J5" s="6">
        <v>1089</v>
      </c>
      <c r="K5" s="6">
        <v>-70</v>
      </c>
      <c r="L5" s="6">
        <v>1070</v>
      </c>
      <c r="M5" s="6">
        <v>993</v>
      </c>
      <c r="N5" s="6">
        <v>55</v>
      </c>
      <c r="O5" s="21"/>
      <c r="P5" s="6">
        <v>312</v>
      </c>
      <c r="Q5" s="6">
        <v>1902</v>
      </c>
      <c r="R5" s="6">
        <v>2053</v>
      </c>
      <c r="S5" s="6">
        <v>3758</v>
      </c>
      <c r="T5" s="6">
        <v>11760</v>
      </c>
      <c r="U5" s="6">
        <v>3082</v>
      </c>
      <c r="V5" s="19"/>
      <c r="W5" s="38"/>
    </row>
    <row r="6" spans="1:23" ht="12" customHeight="1" thickTop="1" thickBot="1" x14ac:dyDescent="0.25">
      <c r="A6" s="5" t="s">
        <v>295</v>
      </c>
      <c r="B6" s="6"/>
      <c r="C6" s="6"/>
      <c r="D6" s="6"/>
      <c r="E6" s="6"/>
      <c r="F6" s="6"/>
      <c r="G6" s="6"/>
      <c r="H6" s="6"/>
      <c r="I6" s="6"/>
      <c r="J6" s="6"/>
      <c r="K6" s="6"/>
      <c r="L6" s="6">
        <v>2005</v>
      </c>
      <c r="M6" s="6">
        <v>1433</v>
      </c>
      <c r="N6" s="6">
        <v>547</v>
      </c>
      <c r="O6" s="21"/>
      <c r="P6" s="6"/>
      <c r="Q6" s="6"/>
      <c r="R6" s="6"/>
      <c r="S6" s="6"/>
      <c r="T6" s="6"/>
      <c r="U6" s="6">
        <v>3438</v>
      </c>
      <c r="V6" s="19"/>
      <c r="W6" s="38"/>
    </row>
    <row r="7" spans="1:23" ht="12" customHeight="1" thickTop="1" thickBot="1" x14ac:dyDescent="0.25">
      <c r="A7" s="5" t="s">
        <v>296</v>
      </c>
      <c r="B7" s="6">
        <v>296</v>
      </c>
      <c r="C7" s="6">
        <v>785</v>
      </c>
      <c r="D7" s="6">
        <v>1146</v>
      </c>
      <c r="E7" s="6">
        <v>1531</v>
      </c>
      <c r="F7" s="6">
        <v>2752</v>
      </c>
      <c r="G7" s="6">
        <v>2339</v>
      </c>
      <c r="H7" s="6">
        <v>4029</v>
      </c>
      <c r="I7" s="6">
        <v>2640</v>
      </c>
      <c r="J7" s="6">
        <v>1089</v>
      </c>
      <c r="K7" s="6">
        <v>-70</v>
      </c>
      <c r="L7" s="6">
        <v>3075</v>
      </c>
      <c r="M7" s="6">
        <v>28513</v>
      </c>
      <c r="N7" s="6">
        <f>SUM(N4:N6)</f>
        <v>602</v>
      </c>
      <c r="O7" s="21"/>
      <c r="P7" s="6">
        <v>312</v>
      </c>
      <c r="Q7" s="6">
        <v>1902</v>
      </c>
      <c r="R7" s="6">
        <v>8553</v>
      </c>
      <c r="S7" s="6">
        <v>3758</v>
      </c>
      <c r="T7" s="6">
        <v>11760</v>
      </c>
      <c r="U7" s="6">
        <v>32607</v>
      </c>
      <c r="V7" s="19"/>
      <c r="W7" s="38"/>
    </row>
    <row r="8" spans="1:23" ht="12" customHeight="1" thickTop="1" thickBot="1" x14ac:dyDescent="0.25">
      <c r="A8" s="11" t="s">
        <v>297</v>
      </c>
      <c r="B8" s="12">
        <v>18351</v>
      </c>
      <c r="C8" s="12">
        <v>27292</v>
      </c>
      <c r="D8" s="12">
        <v>8564</v>
      </c>
      <c r="E8" s="12">
        <v>3065</v>
      </c>
      <c r="F8" s="12">
        <v>10390</v>
      </c>
      <c r="G8" s="12">
        <v>15589</v>
      </c>
      <c r="H8" s="12">
        <v>17651</v>
      </c>
      <c r="I8" s="12">
        <v>20727</v>
      </c>
      <c r="J8" s="12">
        <v>14392</v>
      </c>
      <c r="K8" s="12">
        <v>13700</v>
      </c>
      <c r="L8" s="12">
        <v>24483</v>
      </c>
      <c r="M8" s="12">
        <v>29720</v>
      </c>
      <c r="N8" s="12">
        <f>N7+N3</f>
        <v>27602</v>
      </c>
      <c r="O8" s="21"/>
      <c r="P8" s="12">
        <v>-4337</v>
      </c>
      <c r="Q8" s="12">
        <v>10074</v>
      </c>
      <c r="R8" s="12">
        <v>24792</v>
      </c>
      <c r="S8" s="12">
        <v>57272</v>
      </c>
      <c r="T8" s="12">
        <v>64357</v>
      </c>
      <c r="U8" s="12">
        <v>82295</v>
      </c>
      <c r="V8" s="19"/>
      <c r="W8" s="38"/>
    </row>
    <row r="9" spans="1:23" ht="12" customHeight="1" thickTop="1" thickBot="1" x14ac:dyDescent="0.25">
      <c r="A9" s="11" t="s">
        <v>298</v>
      </c>
      <c r="B9" s="22">
        <v>0.24130494812555064</v>
      </c>
      <c r="C9" s="22">
        <v>0.30684475625112428</v>
      </c>
      <c r="D9" s="22">
        <v>0.10904553325863299</v>
      </c>
      <c r="E9" s="22">
        <v>3.4364068526325231E-2</v>
      </c>
      <c r="F9" s="22">
        <v>0.1085786542099048</v>
      </c>
      <c r="G9" s="22">
        <v>0.16</v>
      </c>
      <c r="H9" s="22">
        <v>0.19186286658405619</v>
      </c>
      <c r="I9" s="22">
        <v>0.23418486673370467</v>
      </c>
      <c r="J9" s="22">
        <v>0.1713312936750753</v>
      </c>
      <c r="K9" s="22">
        <v>0.17248759851937653</v>
      </c>
      <c r="L9" s="22">
        <v>0.3158240992763251</v>
      </c>
      <c r="M9" s="22">
        <v>0.38262481654092745</v>
      </c>
      <c r="N9" s="22">
        <v>0.38500000000000001</v>
      </c>
      <c r="O9" s="21"/>
      <c r="P9" s="22">
        <v>-2.8512448310093419E-2</v>
      </c>
      <c r="Q9" s="22">
        <v>4.2662939905983993E-2</v>
      </c>
      <c r="R9" s="22">
        <v>9.5577718579287638E-2</v>
      </c>
      <c r="S9" s="22">
        <v>0.17213220686400918</v>
      </c>
      <c r="T9" s="22">
        <v>0.17219771016672061</v>
      </c>
      <c r="U9" s="22">
        <v>0.25828411095279047</v>
      </c>
      <c r="V9" s="19"/>
    </row>
    <row r="10" spans="1:23" ht="12" customHeight="1" thickTop="1" thickBo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23"/>
      <c r="L10" s="23"/>
      <c r="M10" s="23"/>
      <c r="N10" s="23"/>
      <c r="O10" s="21"/>
      <c r="P10" s="19"/>
      <c r="Q10" s="19"/>
      <c r="R10" s="19"/>
      <c r="S10" s="19"/>
      <c r="T10" s="19"/>
      <c r="U10" s="19"/>
      <c r="V10" s="19"/>
    </row>
    <row r="11" spans="1:23" ht="15" customHeight="1" thickTop="1" thickBot="1" x14ac:dyDescent="0.25">
      <c r="A11" s="3" t="s">
        <v>353</v>
      </c>
      <c r="B11" s="4" t="s">
        <v>290</v>
      </c>
      <c r="C11" s="4" t="s">
        <v>2</v>
      </c>
      <c r="D11" s="4" t="s">
        <v>3</v>
      </c>
      <c r="E11" s="4" t="s">
        <v>4</v>
      </c>
      <c r="F11" s="4" t="s">
        <v>291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20" t="s">
        <v>332</v>
      </c>
      <c r="N11" s="20" t="s">
        <v>355</v>
      </c>
      <c r="O11" s="19"/>
      <c r="P11" s="4">
        <v>2017</v>
      </c>
      <c r="Q11" s="4">
        <v>2018</v>
      </c>
      <c r="R11" s="4">
        <v>2019</v>
      </c>
      <c r="S11" s="4">
        <v>2020</v>
      </c>
      <c r="T11" s="4">
        <v>2021</v>
      </c>
      <c r="U11" s="4">
        <v>2022</v>
      </c>
      <c r="V11" s="19"/>
    </row>
    <row r="12" spans="1:23" ht="12" customHeight="1" thickTop="1" thickBot="1" x14ac:dyDescent="0.25">
      <c r="A12" s="5" t="s">
        <v>299</v>
      </c>
      <c r="B12" s="6">
        <v>12802</v>
      </c>
      <c r="C12" s="6">
        <v>14186</v>
      </c>
      <c r="D12" s="6">
        <v>-2233</v>
      </c>
      <c r="E12" s="6">
        <v>-107359</v>
      </c>
      <c r="F12" s="6">
        <v>-37539</v>
      </c>
      <c r="G12" s="6">
        <v>9104</v>
      </c>
      <c r="H12" s="6">
        <v>7376</v>
      </c>
      <c r="I12" s="6">
        <v>11378</v>
      </c>
      <c r="J12" s="6">
        <v>8926</v>
      </c>
      <c r="K12" s="6">
        <v>8637</v>
      </c>
      <c r="L12" s="6">
        <v>15299</v>
      </c>
      <c r="M12" s="6">
        <v>-854</v>
      </c>
      <c r="N12" s="6">
        <v>22394</v>
      </c>
      <c r="O12" s="21"/>
      <c r="P12" s="6">
        <v>-9057</v>
      </c>
      <c r="Q12" s="6">
        <v>2953</v>
      </c>
      <c r="R12" s="6">
        <v>4270</v>
      </c>
      <c r="S12" s="6">
        <v>-82604</v>
      </c>
      <c r="T12" s="6">
        <v>-9681</v>
      </c>
      <c r="U12" s="6">
        <v>32008</v>
      </c>
      <c r="V12" s="19"/>
    </row>
    <row r="13" spans="1:23" ht="12" customHeight="1" thickTop="1" thickBot="1" x14ac:dyDescent="0.25">
      <c r="A13" s="5" t="s">
        <v>293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26087</v>
      </c>
      <c r="N13" s="6">
        <v>0</v>
      </c>
      <c r="O13" s="21"/>
      <c r="P13" s="6">
        <v>0</v>
      </c>
      <c r="Q13" s="6">
        <v>0</v>
      </c>
      <c r="R13" s="6">
        <v>6500</v>
      </c>
      <c r="S13" s="6">
        <v>0</v>
      </c>
      <c r="T13" s="6">
        <v>0</v>
      </c>
      <c r="U13" s="6">
        <v>26087</v>
      </c>
      <c r="V13" s="19"/>
    </row>
    <row r="14" spans="1:23" ht="12" customHeight="1" thickTop="1" thickBot="1" x14ac:dyDescent="0.25">
      <c r="A14" s="5" t="s">
        <v>294</v>
      </c>
      <c r="B14" s="6">
        <v>296</v>
      </c>
      <c r="C14" s="6">
        <v>785</v>
      </c>
      <c r="D14" s="6">
        <v>1146</v>
      </c>
      <c r="E14" s="6">
        <v>1531</v>
      </c>
      <c r="F14" s="6">
        <v>2752</v>
      </c>
      <c r="G14" s="6">
        <v>2339</v>
      </c>
      <c r="H14" s="6">
        <v>4029</v>
      </c>
      <c r="I14" s="6">
        <v>2640</v>
      </c>
      <c r="J14" s="6">
        <v>1089</v>
      </c>
      <c r="K14" s="6">
        <v>-70</v>
      </c>
      <c r="L14" s="6">
        <v>1070</v>
      </c>
      <c r="M14" s="6">
        <v>993</v>
      </c>
      <c r="N14" s="6">
        <v>55</v>
      </c>
      <c r="O14" s="21"/>
      <c r="P14" s="6">
        <v>312</v>
      </c>
      <c r="Q14" s="6">
        <v>1902</v>
      </c>
      <c r="R14" s="6">
        <v>2053</v>
      </c>
      <c r="S14" s="6">
        <v>3758</v>
      </c>
      <c r="T14" s="6">
        <v>11760</v>
      </c>
      <c r="U14" s="6">
        <v>3082</v>
      </c>
      <c r="V14" s="19"/>
    </row>
    <row r="15" spans="1:23" ht="12" customHeight="1" thickTop="1" thickBot="1" x14ac:dyDescent="0.25">
      <c r="A15" s="5" t="s">
        <v>300</v>
      </c>
      <c r="B15" s="6">
        <v>2517</v>
      </c>
      <c r="C15" s="6">
        <v>8950</v>
      </c>
      <c r="D15" s="6">
        <v>8950</v>
      </c>
      <c r="E15" s="6">
        <v>108696</v>
      </c>
      <c r="F15" s="6">
        <v>38997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21"/>
      <c r="P15" s="6">
        <v>3449</v>
      </c>
      <c r="Q15" s="6">
        <v>1443</v>
      </c>
      <c r="R15" s="6">
        <v>3867</v>
      </c>
      <c r="S15" s="6">
        <v>127768</v>
      </c>
      <c r="T15" s="6">
        <v>38997</v>
      </c>
      <c r="U15" s="6">
        <v>0</v>
      </c>
      <c r="V15" s="19"/>
    </row>
    <row r="16" spans="1:23" ht="12" customHeight="1" thickTop="1" thickBot="1" x14ac:dyDescent="0.25">
      <c r="A16" s="5" t="s">
        <v>295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2005</v>
      </c>
      <c r="M16" s="6">
        <v>1433</v>
      </c>
      <c r="N16" s="6">
        <v>547</v>
      </c>
      <c r="O16" s="21"/>
      <c r="P16" s="6"/>
      <c r="Q16" s="6"/>
      <c r="R16" s="6"/>
      <c r="S16" s="6"/>
      <c r="T16" s="6"/>
      <c r="U16" s="6">
        <v>3438</v>
      </c>
      <c r="V16" s="19"/>
    </row>
    <row r="17" spans="1:22" ht="12" customHeight="1" thickTop="1" thickBot="1" x14ac:dyDescent="0.25">
      <c r="A17" s="5" t="s">
        <v>301</v>
      </c>
      <c r="B17" s="6">
        <v>0</v>
      </c>
      <c r="C17" s="6">
        <v>0</v>
      </c>
      <c r="D17" s="6">
        <v>0</v>
      </c>
      <c r="E17" s="6">
        <v>-813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21"/>
      <c r="P17" s="6">
        <v>0</v>
      </c>
      <c r="Q17" s="6">
        <v>0</v>
      </c>
      <c r="R17" s="6">
        <v>0</v>
      </c>
      <c r="S17" s="6">
        <v>-813</v>
      </c>
      <c r="T17" s="6">
        <v>0</v>
      </c>
      <c r="U17" s="6">
        <v>0</v>
      </c>
      <c r="V17" s="19"/>
    </row>
    <row r="18" spans="1:22" ht="12" customHeight="1" thickTop="1" thickBot="1" x14ac:dyDescent="0.25">
      <c r="A18" s="11" t="s">
        <v>302</v>
      </c>
      <c r="B18" s="12">
        <v>15615</v>
      </c>
      <c r="C18" s="12">
        <v>23921</v>
      </c>
      <c r="D18" s="12">
        <v>7863</v>
      </c>
      <c r="E18" s="12">
        <v>2055</v>
      </c>
      <c r="F18" s="12">
        <v>4210</v>
      </c>
      <c r="G18" s="12">
        <v>11443</v>
      </c>
      <c r="H18" s="12">
        <v>11405</v>
      </c>
      <c r="I18" s="12">
        <v>14018</v>
      </c>
      <c r="J18" s="12">
        <v>10015</v>
      </c>
      <c r="K18" s="12">
        <v>8567</v>
      </c>
      <c r="L18" s="12">
        <v>18374</v>
      </c>
      <c r="M18" s="12">
        <v>27659</v>
      </c>
      <c r="N18" s="12">
        <v>22996</v>
      </c>
      <c r="O18" s="21"/>
      <c r="P18" s="12">
        <v>-5296</v>
      </c>
      <c r="Q18" s="12">
        <v>6298</v>
      </c>
      <c r="R18" s="12">
        <v>16690</v>
      </c>
      <c r="S18" s="12">
        <v>48109</v>
      </c>
      <c r="T18" s="12">
        <v>41076</v>
      </c>
      <c r="U18" s="8">
        <v>64615</v>
      </c>
      <c r="V18" s="19"/>
    </row>
    <row r="19" spans="1:22" ht="12" customHeight="1" thickTop="1" thickBot="1" x14ac:dyDescent="0.25">
      <c r="A19" s="11" t="s">
        <v>302</v>
      </c>
      <c r="B19" s="22">
        <v>0.20532814369682706</v>
      </c>
      <c r="C19" s="22">
        <v>0.26894450440726747</v>
      </c>
      <c r="D19" s="22">
        <v>0.10011969033309565</v>
      </c>
      <c r="E19" s="22">
        <v>2.3040182976051662E-2</v>
      </c>
      <c r="F19" s="22">
        <v>4.3995778077353144E-2</v>
      </c>
      <c r="G19" s="22">
        <v>0.117312364803215</v>
      </c>
      <c r="H19" s="22">
        <v>0.12397008630622405</v>
      </c>
      <c r="I19" s="22">
        <v>0.15838295276079858</v>
      </c>
      <c r="J19" s="22">
        <v>0.11922477113367698</v>
      </c>
      <c r="K19" s="22">
        <v>0.1078614055850729</v>
      </c>
      <c r="L19" s="22">
        <v>0.23701964628939254</v>
      </c>
      <c r="M19" s="22">
        <v>0.35609084120812629</v>
      </c>
      <c r="N19" s="22">
        <v>0.32100000000000001</v>
      </c>
      <c r="O19" s="21"/>
      <c r="P19" s="22" t="s">
        <v>232</v>
      </c>
      <c r="Q19" s="22">
        <v>2.6671748613052132E-2</v>
      </c>
      <c r="R19" s="22">
        <v>6.4343018840283581E-2</v>
      </c>
      <c r="S19" s="22">
        <v>0.14459261663676173</v>
      </c>
      <c r="T19" s="22">
        <v>0.1099055758162782</v>
      </c>
      <c r="U19" s="22">
        <v>0.20279516166491957</v>
      </c>
      <c r="V19" s="19"/>
    </row>
    <row r="20" spans="1:22" ht="12" customHeight="1" thickTop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2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2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4"/>
      <c r="P22" s="19"/>
      <c r="Q22" s="19"/>
      <c r="R22" s="19"/>
      <c r="S22" s="19"/>
      <c r="T22" s="19"/>
      <c r="U22" s="19"/>
      <c r="V22" s="19"/>
    </row>
    <row r="23" spans="1:22" ht="12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2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2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4"/>
      <c r="P25" s="19"/>
      <c r="Q25" s="19"/>
      <c r="R25" s="19"/>
      <c r="S25" s="19"/>
      <c r="T25" s="19"/>
      <c r="U25" s="19"/>
      <c r="V25" s="19"/>
    </row>
    <row r="26" spans="1:22" ht="12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2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2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2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12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12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12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12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12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12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12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12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12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12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12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12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12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12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12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12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12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12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12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12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12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12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12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12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12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12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12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12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12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12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12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12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12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12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12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12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12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12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12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12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12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12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12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12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12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12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12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12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12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12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12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12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12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12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12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12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12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12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12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12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12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12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12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12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12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12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12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12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12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12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12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12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12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12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12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12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12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12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12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12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12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12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12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12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12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12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12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12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12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12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12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12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12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12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12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12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12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12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12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12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12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12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12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12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12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12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12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12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12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12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12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12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12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12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12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12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12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12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12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12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12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12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12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12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12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12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12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12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12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12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12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12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12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12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12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12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12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12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12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12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12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12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12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12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12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12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12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12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12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12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12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12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12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12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12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ht="12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ht="12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ht="12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ht="12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ht="12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ht="12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ht="12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ht="12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12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ht="12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ht="12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ht="12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12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12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12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12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12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12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12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12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12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12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12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12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12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12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12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12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12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12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12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12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12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12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12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12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12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12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ht="12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12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12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12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ht="12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ht="12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ht="12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ht="12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ht="12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ht="12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ht="12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ht="12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ht="12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ht="12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ht="12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ht="12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ht="12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ht="12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ht="12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ht="12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ht="12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ht="12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ht="12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ht="12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ht="12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ht="12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ht="12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12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ht="12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ht="12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ht="12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ht="12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ht="12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ht="12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ht="12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ht="12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ht="12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ht="12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ht="12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ht="12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ht="12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ht="12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ht="12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ht="12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ht="12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12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12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12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12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ht="12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ht="12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ht="12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ht="12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ht="12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ht="12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ht="12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ht="12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ht="12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ht="12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ht="12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ht="12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ht="12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ht="12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ht="12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ht="12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ht="12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ht="12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ht="12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ht="12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ht="12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ht="12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ht="12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ht="12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ht="12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ht="12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ht="12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ht="12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ht="12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ht="12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ht="12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ht="12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ht="12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ht="12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ht="12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12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ht="12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ht="12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ht="12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ht="12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ht="12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ht="12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ht="12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ht="12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ht="12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ht="12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ht="12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ht="12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ht="12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ht="12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ht="12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ht="12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ht="12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ht="12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ht="12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ht="12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ht="12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ht="12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ht="12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ht="12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ht="12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ht="12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ht="12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ht="12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12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ht="12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ht="12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ht="12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ht="12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ht="12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ht="12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ht="12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ht="12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ht="12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ht="12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ht="12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ht="12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ht="12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ht="12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ht="12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ht="12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ht="12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ht="12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ht="12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ht="12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ht="12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ht="12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ht="12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ht="12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ht="12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ht="12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ht="12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ht="12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ht="12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ht="12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ht="12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ht="12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ht="12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ht="12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ht="12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ht="12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ht="12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ht="12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ht="12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ht="12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ht="12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ht="12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ht="12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ht="12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ht="12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ht="12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ht="12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ht="12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ht="12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ht="12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ht="12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ht="12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ht="12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ht="12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ht="12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ht="12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ht="12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ht="12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ht="12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ht="12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ht="12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ht="12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ht="12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ht="12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ht="12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ht="12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ht="12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ht="12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ht="12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ht="12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ht="12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ht="12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ht="12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ht="12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ht="12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ht="12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ht="12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ht="12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ht="12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ht="12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ht="12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ht="12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ht="12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ht="12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ht="12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ht="12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ht="12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ht="12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ht="12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ht="12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ht="12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12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ht="12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ht="12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ht="12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ht="12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ht="12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ht="12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ht="12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ht="12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ht="12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ht="12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ht="12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ht="12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ht="12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12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</row>
    <row r="494" spans="1:22" ht="12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ht="12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ht="12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</row>
    <row r="497" spans="1:22" ht="12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ht="12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ht="12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</row>
    <row r="500" spans="1:22" ht="12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ht="12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ht="12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</row>
    <row r="503" spans="1:22" ht="12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ht="12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ht="12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ht="12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ht="12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</row>
    <row r="508" spans="1:22" ht="12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ht="12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ht="12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ht="12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ht="12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ht="12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ht="12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ht="12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</row>
    <row r="516" spans="1:22" ht="12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ht="12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</row>
    <row r="518" spans="1:22" ht="12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ht="12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</row>
    <row r="520" spans="1:22" ht="12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</row>
    <row r="521" spans="1:22" ht="12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ht="12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</row>
    <row r="523" spans="1:22" ht="12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ht="12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</row>
    <row r="525" spans="1:22" ht="12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</row>
    <row r="526" spans="1:22" ht="12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ht="12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</row>
    <row r="528" spans="1:22" ht="12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ht="12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ht="12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ht="12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ht="12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ht="12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ht="12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</row>
    <row r="535" spans="1:22" ht="12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</row>
    <row r="536" spans="1:22" ht="12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ht="12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ht="12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ht="12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</row>
    <row r="540" spans="1:22" ht="12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ht="12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ht="12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ht="12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ht="12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</row>
    <row r="545" spans="1:22" ht="12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</row>
    <row r="546" spans="1:22" ht="12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ht="12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ht="12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ht="12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ht="12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12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12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</row>
    <row r="553" spans="1:22" ht="12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ht="12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ht="12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</row>
    <row r="556" spans="1:22" ht="12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ht="12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12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ht="12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ht="12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ht="12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</row>
    <row r="562" spans="1:22" ht="12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ht="12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ht="12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ht="12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</row>
    <row r="566" spans="1:22" ht="12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ht="12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</row>
    <row r="568" spans="1:22" ht="12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ht="12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</row>
    <row r="570" spans="1:22" ht="12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ht="12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ht="12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ht="12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ht="12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</row>
    <row r="575" spans="1:22" ht="12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</row>
    <row r="576" spans="1:22" ht="12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ht="12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</row>
    <row r="578" spans="1:22" ht="12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ht="12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</row>
    <row r="580" spans="1:22" ht="12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ht="12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ht="12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</row>
    <row r="583" spans="1:22" ht="12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ht="12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</row>
    <row r="585" spans="1:22" ht="12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ht="12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ht="12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</row>
    <row r="588" spans="1:22" ht="12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ht="12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</row>
    <row r="590" spans="1:22" ht="12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ht="12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</row>
    <row r="592" spans="1:22" ht="12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ht="12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</row>
    <row r="594" spans="1:22" ht="12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ht="12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</row>
    <row r="596" spans="1:22" ht="12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ht="12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</row>
    <row r="598" spans="1:22" ht="12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ht="12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</row>
    <row r="600" spans="1:22" ht="12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ht="12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</row>
    <row r="602" spans="1:22" ht="12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ht="12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</row>
    <row r="604" spans="1:22" ht="12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ht="12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ht="12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</row>
    <row r="607" spans="1:22" ht="12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ht="12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</row>
    <row r="609" spans="1:22" ht="12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ht="12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</row>
    <row r="611" spans="1:22" ht="12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ht="12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ht="12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ht="12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ht="12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ht="12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</row>
    <row r="617" spans="1:22" ht="12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</row>
    <row r="618" spans="1:22" ht="12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</row>
    <row r="619" spans="1:22" ht="12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ht="12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</row>
    <row r="621" spans="1:22" ht="12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ht="12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</row>
    <row r="623" spans="1:22" ht="12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ht="12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</row>
    <row r="625" spans="1:22" ht="12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ht="12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</row>
    <row r="627" spans="1:22" ht="12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ht="12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ht="12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</row>
    <row r="630" spans="1:22" ht="12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ht="12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</row>
    <row r="632" spans="1:22" ht="12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</row>
    <row r="633" spans="1:22" ht="12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</row>
    <row r="634" spans="1:22" ht="12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</row>
    <row r="635" spans="1:22" ht="12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ht="12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</row>
    <row r="637" spans="1:22" ht="12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ht="12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</row>
    <row r="639" spans="1:22" ht="12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ht="12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ht="12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</row>
    <row r="642" spans="1:22" ht="12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ht="12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</row>
    <row r="644" spans="1:22" ht="12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ht="12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</row>
    <row r="646" spans="1:22" ht="12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ht="12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</row>
    <row r="648" spans="1:22" ht="12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ht="12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</row>
    <row r="650" spans="1:22" ht="12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</row>
    <row r="651" spans="1:22" ht="12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</row>
    <row r="652" spans="1:22" ht="12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ht="12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</row>
    <row r="654" spans="1:22" ht="12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ht="12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</row>
    <row r="656" spans="1:22" ht="12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ht="12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ht="12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</row>
    <row r="659" spans="1:22" ht="12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ht="12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</row>
    <row r="661" spans="1:22" ht="12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ht="12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</row>
    <row r="663" spans="1:22" ht="12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ht="12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ht="12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ht="12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ht="12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ht="12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ht="12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ht="12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ht="12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12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</row>
    <row r="673" spans="1:22" ht="12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</row>
    <row r="674" spans="1:22" ht="12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</row>
    <row r="675" spans="1:22" ht="12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ht="12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12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ht="12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12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ht="12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ht="12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</row>
    <row r="682" spans="1:22" ht="12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</row>
    <row r="683" spans="1:22" ht="12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</row>
    <row r="684" spans="1:22" ht="12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12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</row>
    <row r="686" spans="1:22" ht="12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12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12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</row>
    <row r="689" spans="1:22" ht="12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ht="12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</row>
    <row r="691" spans="1:22" ht="12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ht="12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ht="12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12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ht="12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12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</row>
    <row r="697" spans="1:22" ht="12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ht="12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</row>
    <row r="699" spans="1:22" ht="12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ht="12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</row>
    <row r="701" spans="1:22" ht="12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ht="12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</row>
    <row r="703" spans="1:22" ht="12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ht="12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ht="12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</row>
    <row r="706" spans="1:22" ht="12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ht="12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</row>
    <row r="708" spans="1:22" ht="12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ht="12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</row>
    <row r="710" spans="1:22" ht="12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ht="12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</row>
    <row r="712" spans="1:22" ht="12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ht="12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ht="12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ht="12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ht="12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ht="12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ht="12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</row>
    <row r="719" spans="1:22" ht="12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ht="12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</row>
    <row r="721" spans="1:22" ht="12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ht="12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</row>
    <row r="723" spans="1:22" ht="12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</row>
    <row r="724" spans="1:22" ht="12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12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ht="12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ht="12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12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</row>
    <row r="729" spans="1:22" ht="12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ht="12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</row>
    <row r="731" spans="1:22" ht="12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</row>
    <row r="732" spans="1:22" ht="12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ht="12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ht="12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ht="12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</row>
    <row r="736" spans="1:22" ht="12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</row>
    <row r="737" spans="1:22" ht="12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ht="12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</row>
    <row r="739" spans="1:22" ht="12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</row>
    <row r="740" spans="1:22" ht="12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</row>
    <row r="741" spans="1:22" ht="12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ht="12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</row>
    <row r="743" spans="1:22" ht="12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</row>
    <row r="744" spans="1:22" ht="12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ht="12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</row>
    <row r="746" spans="1:22" ht="12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ht="12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</row>
    <row r="748" spans="1:22" ht="12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ht="12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</row>
    <row r="750" spans="1:22" ht="12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ht="12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</row>
    <row r="752" spans="1:22" ht="12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ht="12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</row>
    <row r="754" spans="1:22" ht="12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ht="12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</row>
    <row r="756" spans="1:22" ht="12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ht="12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</row>
    <row r="758" spans="1:22" ht="12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ht="12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</row>
    <row r="760" spans="1:22" ht="12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ht="12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</row>
    <row r="762" spans="1:22" ht="12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ht="12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</row>
    <row r="764" spans="1:22" ht="12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ht="12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ht="12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ht="12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</row>
    <row r="768" spans="1:22" ht="12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ht="12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</row>
    <row r="770" spans="1:22" ht="12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</row>
    <row r="771" spans="1:22" ht="12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ht="12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</row>
    <row r="773" spans="1:22" ht="12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ht="12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</row>
    <row r="775" spans="1:22" ht="12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ht="12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</row>
    <row r="777" spans="1:22" ht="12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ht="12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ht="12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ht="12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</row>
    <row r="781" spans="1:22" ht="12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</row>
    <row r="782" spans="1:22" ht="12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</row>
    <row r="783" spans="1:22" ht="12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</row>
    <row r="784" spans="1:22" ht="12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</row>
    <row r="785" spans="1:22" ht="12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ht="12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ht="12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</row>
    <row r="788" spans="1:22" ht="12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ht="12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ht="12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</row>
    <row r="791" spans="1:22" ht="12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ht="12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</row>
    <row r="793" spans="1:22" ht="12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ht="12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ht="12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</row>
    <row r="796" spans="1:22" ht="12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</row>
    <row r="797" spans="1:22" ht="12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</row>
    <row r="798" spans="1:22" ht="12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</row>
    <row r="799" spans="1:22" ht="12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</row>
    <row r="800" spans="1:22" ht="12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</row>
    <row r="801" spans="1:22" ht="12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</row>
    <row r="802" spans="1:22" ht="12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</row>
    <row r="803" spans="1:22" ht="12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</row>
    <row r="804" spans="1:22" ht="12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ht="12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ht="12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</row>
    <row r="807" spans="1:22" ht="12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ht="12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ht="12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</row>
    <row r="810" spans="1:22" ht="12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ht="12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ht="12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</row>
    <row r="813" spans="1:22" ht="12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</row>
    <row r="814" spans="1:22" ht="12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ht="12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</row>
    <row r="816" spans="1:22" ht="12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ht="12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</row>
    <row r="818" spans="1:22" ht="12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</row>
    <row r="819" spans="1:22" ht="12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</row>
    <row r="820" spans="1:22" ht="12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</row>
    <row r="821" spans="1:22" ht="12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ht="12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ht="12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</row>
    <row r="824" spans="1:22" ht="12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ht="12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ht="12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</row>
    <row r="827" spans="1:22" ht="12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</row>
    <row r="828" spans="1:22" ht="12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</row>
    <row r="829" spans="1:22" ht="12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ht="12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ht="12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</row>
    <row r="832" spans="1:22" ht="12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</row>
    <row r="833" spans="1:22" ht="12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ht="12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</row>
    <row r="835" spans="1:22" ht="12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</row>
    <row r="836" spans="1:22" ht="12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ht="12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</row>
    <row r="838" spans="1:22" ht="12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</row>
    <row r="839" spans="1:22" ht="12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ht="12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</row>
    <row r="841" spans="1:22" ht="12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</row>
    <row r="842" spans="1:22" ht="12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ht="12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ht="12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</row>
    <row r="845" spans="1:22" ht="12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ht="12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</row>
    <row r="847" spans="1:22" ht="12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</row>
    <row r="848" spans="1:22" ht="12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ht="12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ht="12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</row>
    <row r="851" spans="1:22" ht="12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</row>
    <row r="852" spans="1:22" ht="12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</row>
    <row r="853" spans="1:22" ht="12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ht="12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ht="12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</row>
    <row r="856" spans="1:22" ht="12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ht="12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</row>
    <row r="858" spans="1:22" ht="12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ht="12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</row>
    <row r="860" spans="1:22" ht="12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</row>
    <row r="861" spans="1:22" ht="12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ht="12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ht="12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</row>
    <row r="864" spans="1:22" ht="12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ht="12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ht="12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</row>
    <row r="867" spans="1:22" ht="12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</row>
    <row r="868" spans="1:22" ht="12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ht="12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ht="12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</row>
    <row r="871" spans="1:22" ht="12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</row>
    <row r="872" spans="1:22" ht="12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ht="12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ht="12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ht="12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ht="12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ht="12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</row>
    <row r="878" spans="1:22" ht="12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</row>
    <row r="879" spans="1:22" ht="12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ht="12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</row>
    <row r="881" spans="1:22" ht="12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ht="12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ht="12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</row>
    <row r="884" spans="1:22" ht="12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</row>
    <row r="885" spans="1:22" ht="12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</row>
    <row r="886" spans="1:22" ht="12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ht="12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</row>
    <row r="888" spans="1:22" ht="12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</row>
    <row r="889" spans="1:22" ht="12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ht="12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ht="12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ht="12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ht="12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ht="12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ht="12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</row>
    <row r="896" spans="1:22" ht="12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</row>
    <row r="897" spans="1:22" ht="12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ht="12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</row>
    <row r="899" spans="1:22" ht="12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ht="12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ht="12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ht="12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ht="12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ht="12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ht="12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ht="12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</row>
    <row r="907" spans="1:22" ht="12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</row>
    <row r="908" spans="1:22" ht="12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ht="12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ht="12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</row>
    <row r="911" spans="1:22" ht="12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ht="12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ht="12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</row>
    <row r="914" spans="1:22" ht="12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ht="12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ht="12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</row>
    <row r="917" spans="1:22" ht="12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ht="12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ht="12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</row>
    <row r="920" spans="1:22" ht="12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ht="12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ht="12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ht="12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ht="12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</row>
    <row r="925" spans="1:22" ht="12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ht="12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ht="12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ht="12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</row>
    <row r="929" spans="1:22" ht="12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ht="12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ht="12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ht="12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</row>
    <row r="933" spans="1:22" ht="12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ht="12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ht="12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ht="12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2"/>
  <sheetViews>
    <sheetView showGridLines="0" topLeftCell="B1" zoomScale="60" zoomScaleNormal="60" workbookViewId="0">
      <selection activeCell="E35" sqref="E35"/>
    </sheetView>
  </sheetViews>
  <sheetFormatPr baseColWidth="10" defaultColWidth="14.5" defaultRowHeight="15" customHeight="1" x14ac:dyDescent="0.2"/>
  <cols>
    <col min="1" max="1" width="3.5" customWidth="1"/>
    <col min="2" max="2" width="38.6640625" customWidth="1"/>
    <col min="3" max="7" width="9.33203125" customWidth="1"/>
    <col min="8" max="8" width="11.5" customWidth="1"/>
    <col min="9" max="23" width="10.83203125" customWidth="1"/>
    <col min="24" max="25" width="9.1640625" customWidth="1"/>
  </cols>
  <sheetData>
    <row r="1" spans="1:26" ht="1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6" s="52" customFormat="1" ht="13.5" customHeight="1" thickBot="1" x14ac:dyDescent="0.25">
      <c r="B2" s="53" t="s">
        <v>303</v>
      </c>
      <c r="C2" s="54" t="s">
        <v>304</v>
      </c>
      <c r="D2" s="54" t="s">
        <v>305</v>
      </c>
      <c r="E2" s="54" t="s">
        <v>306</v>
      </c>
      <c r="F2" s="54" t="s">
        <v>307</v>
      </c>
      <c r="G2" s="54" t="s">
        <v>308</v>
      </c>
      <c r="H2" s="54" t="s">
        <v>356</v>
      </c>
      <c r="I2" s="55"/>
      <c r="J2" s="54" t="s">
        <v>309</v>
      </c>
      <c r="K2" s="54" t="s">
        <v>310</v>
      </c>
      <c r="L2" s="54" t="s">
        <v>311</v>
      </c>
      <c r="M2" s="54" t="s">
        <v>289</v>
      </c>
      <c r="N2" s="54" t="s">
        <v>290</v>
      </c>
      <c r="O2" s="54" t="s">
        <v>312</v>
      </c>
      <c r="P2" s="54" t="s">
        <v>313</v>
      </c>
      <c r="Q2" s="54" t="s">
        <v>314</v>
      </c>
      <c r="R2" s="54" t="s">
        <v>291</v>
      </c>
      <c r="S2" s="54" t="s">
        <v>315</v>
      </c>
      <c r="T2" s="54" t="s">
        <v>316</v>
      </c>
      <c r="U2" s="54" t="s">
        <v>317</v>
      </c>
      <c r="V2" s="54" t="s">
        <v>318</v>
      </c>
      <c r="W2" s="54" t="s">
        <v>319</v>
      </c>
      <c r="X2" s="54" t="s">
        <v>320</v>
      </c>
      <c r="Y2" s="54" t="s">
        <v>349</v>
      </c>
      <c r="Z2" s="54" t="s">
        <v>357</v>
      </c>
    </row>
    <row r="3" spans="1:26" s="52" customFormat="1" ht="13.5" customHeight="1" thickBot="1" x14ac:dyDescent="0.25">
      <c r="B3" s="43" t="s">
        <v>321</v>
      </c>
      <c r="C3" s="44">
        <v>632112.59038658382</v>
      </c>
      <c r="D3" s="44">
        <v>850717.13528004161</v>
      </c>
      <c r="E3" s="44">
        <v>911047.59330071264</v>
      </c>
      <c r="F3" s="44">
        <v>947188.09405341663</v>
      </c>
      <c r="G3" s="44">
        <v>789830.56645379728</v>
      </c>
      <c r="H3" s="45">
        <v>610488.53694777039</v>
      </c>
      <c r="I3" s="56"/>
      <c r="J3" s="44">
        <v>874001.79531496146</v>
      </c>
      <c r="K3" s="44">
        <v>876371.49652655551</v>
      </c>
      <c r="L3" s="44">
        <v>913996.97706066666</v>
      </c>
      <c r="M3" s="44">
        <v>979820.1043006666</v>
      </c>
      <c r="N3" s="44">
        <v>980223.98939533345</v>
      </c>
      <c r="O3" s="44">
        <v>970210.61577066674</v>
      </c>
      <c r="P3" s="44">
        <v>944456.41863666661</v>
      </c>
      <c r="Q3" s="44">
        <v>893861.35241100006</v>
      </c>
      <c r="R3" s="44">
        <v>888781.06202233338</v>
      </c>
      <c r="S3" s="44">
        <v>773229.33157233335</v>
      </c>
      <c r="T3" s="44">
        <v>769744.11673722148</v>
      </c>
      <c r="U3" s="44">
        <v>727567.75548330054</v>
      </c>
      <c r="V3" s="44">
        <v>701619.77534135513</v>
      </c>
      <c r="W3" s="44">
        <v>671966.66978123842</v>
      </c>
      <c r="X3" s="44">
        <v>557665.98243727593</v>
      </c>
      <c r="Y3" s="44">
        <v>510701.72023121204</v>
      </c>
      <c r="Z3" s="44">
        <v>468395.08747184224</v>
      </c>
    </row>
    <row r="4" spans="1:26" s="52" customFormat="1" ht="13.5" customHeight="1" thickTop="1" thickBot="1" x14ac:dyDescent="0.2">
      <c r="B4" s="26" t="s">
        <v>322</v>
      </c>
      <c r="C4" s="27">
        <v>509355.56763952837</v>
      </c>
      <c r="D4" s="27">
        <v>772028.83789682447</v>
      </c>
      <c r="E4" s="27">
        <v>769133.67053258326</v>
      </c>
      <c r="F4" s="27">
        <v>628118.65916133334</v>
      </c>
      <c r="G4" s="27">
        <v>478960.1100358718</v>
      </c>
      <c r="H4" s="27">
        <v>380750.65250256023</v>
      </c>
      <c r="I4" s="57"/>
      <c r="J4" s="27">
        <v>801214.68893999991</v>
      </c>
      <c r="K4" s="27">
        <v>758581.04767066671</v>
      </c>
      <c r="L4" s="27">
        <v>769710.19749099994</v>
      </c>
      <c r="M4" s="27">
        <v>747028.74802866671</v>
      </c>
      <c r="N4" s="27">
        <v>721865.85205800005</v>
      </c>
      <c r="O4" s="27">
        <v>645541.14587833325</v>
      </c>
      <c r="P4" s="27">
        <v>577292.5888883333</v>
      </c>
      <c r="Q4" s="27">
        <v>567775.04982066667</v>
      </c>
      <c r="R4" s="27">
        <v>545486.68279566662</v>
      </c>
      <c r="S4" s="27">
        <v>483502.43870966666</v>
      </c>
      <c r="T4" s="27">
        <v>452979.25268833293</v>
      </c>
      <c r="U4" s="27">
        <v>433872.06594982086</v>
      </c>
      <c r="V4" s="27">
        <v>428174.19316436257</v>
      </c>
      <c r="W4" s="27">
        <v>384441.9688172043</v>
      </c>
      <c r="X4" s="27">
        <v>353568.2888888889</v>
      </c>
      <c r="Y4" s="27">
        <v>356818.15913978493</v>
      </c>
      <c r="Z4" s="27">
        <v>344143.20430107525</v>
      </c>
    </row>
    <row r="5" spans="1:26" s="52" customFormat="1" ht="13.5" customHeight="1" thickTop="1" thickBot="1" x14ac:dyDescent="0.2">
      <c r="B5" s="26" t="s">
        <v>323</v>
      </c>
      <c r="C5" s="27">
        <v>0</v>
      </c>
      <c r="D5" s="27">
        <v>438.11399228012016</v>
      </c>
      <c r="E5" s="27">
        <v>67422.139902172043</v>
      </c>
      <c r="F5" s="27">
        <v>182039.11133066667</v>
      </c>
      <c r="G5" s="27">
        <v>251744.76516263257</v>
      </c>
      <c r="H5" s="27">
        <v>201702.96475294419</v>
      </c>
      <c r="I5" s="57"/>
      <c r="J5" s="27">
        <v>12071.83870968814</v>
      </c>
      <c r="K5" s="27">
        <v>16348.588999333335</v>
      </c>
      <c r="L5" s="27">
        <v>79247.272401666662</v>
      </c>
      <c r="M5" s="27">
        <v>162020.85949800001</v>
      </c>
      <c r="N5" s="27">
        <v>142404.96181000001</v>
      </c>
      <c r="O5" s="27">
        <v>178310.86236566666</v>
      </c>
      <c r="P5" s="27">
        <v>182113.49892466667</v>
      </c>
      <c r="Q5" s="27">
        <v>225327.12222233333</v>
      </c>
      <c r="R5" s="27">
        <v>259706.00115266666</v>
      </c>
      <c r="S5" s="27">
        <v>243413.84193533333</v>
      </c>
      <c r="T5" s="27">
        <v>252352.61899622201</v>
      </c>
      <c r="U5" s="27">
        <v>251506.5985663083</v>
      </c>
      <c r="V5" s="27">
        <v>239021.89592933946</v>
      </c>
      <c r="W5" s="27">
        <v>248754.29247311829</v>
      </c>
      <c r="X5" s="27">
        <v>180427.06594982083</v>
      </c>
      <c r="Y5" s="27">
        <v>138608.6046594982</v>
      </c>
      <c r="Z5" s="27">
        <v>113468.23847926268</v>
      </c>
    </row>
    <row r="6" spans="1:26" s="52" customFormat="1" ht="13.5" customHeight="1" thickTop="1" thickBot="1" x14ac:dyDescent="0.2">
      <c r="B6" s="26" t="s">
        <v>210</v>
      </c>
      <c r="C6" s="27">
        <v>122757.02274705545</v>
      </c>
      <c r="D6" s="27">
        <v>78250.183390937018</v>
      </c>
      <c r="E6" s="27">
        <v>74491.782865957342</v>
      </c>
      <c r="F6" s="27">
        <v>137030.32356141662</v>
      </c>
      <c r="G6" s="27">
        <v>59125.691255292913</v>
      </c>
      <c r="H6" s="27">
        <v>28055.22319329012</v>
      </c>
      <c r="I6" s="57"/>
      <c r="J6" s="27">
        <v>60715.267665273415</v>
      </c>
      <c r="K6" s="27">
        <v>101441.85985655546</v>
      </c>
      <c r="L6" s="27">
        <v>65039.507168000055</v>
      </c>
      <c r="M6" s="27">
        <v>70770.496773999883</v>
      </c>
      <c r="N6" s="27">
        <v>115953.1755273334</v>
      </c>
      <c r="O6" s="27">
        <v>146358.60752666683</v>
      </c>
      <c r="P6" s="27">
        <v>185050.33082366665</v>
      </c>
      <c r="Q6" s="27">
        <v>100759.18036800006</v>
      </c>
      <c r="R6" s="27">
        <v>83588.378074000095</v>
      </c>
      <c r="S6" s="27">
        <v>46313.050927333359</v>
      </c>
      <c r="T6" s="27">
        <v>64412.245052666549</v>
      </c>
      <c r="U6" s="27">
        <v>42189.090967171389</v>
      </c>
      <c r="V6" s="27">
        <v>34423.686247653095</v>
      </c>
      <c r="W6" s="27">
        <v>38770.408490915841</v>
      </c>
      <c r="X6" s="27">
        <v>23670.627598566207</v>
      </c>
      <c r="Y6" s="27">
        <v>15274.956431928964</v>
      </c>
      <c r="Z6" s="27">
        <v>10783.644691504234</v>
      </c>
    </row>
    <row r="7" spans="1:26" s="52" customFormat="1" ht="13.5" customHeight="1" thickTop="1" x14ac:dyDescent="0.2">
      <c r="B7" s="58"/>
      <c r="C7" s="59"/>
      <c r="D7" s="59"/>
      <c r="E7" s="59"/>
      <c r="F7" s="59"/>
      <c r="G7" s="59"/>
      <c r="H7" s="59"/>
      <c r="I7" s="60"/>
      <c r="J7" s="59"/>
      <c r="K7" s="59"/>
      <c r="L7" s="59"/>
      <c r="M7" s="59"/>
      <c r="N7" s="59"/>
      <c r="O7" s="59"/>
      <c r="P7" s="59"/>
      <c r="Q7" s="59"/>
      <c r="R7" s="59"/>
      <c r="S7" s="61"/>
      <c r="T7" s="59"/>
      <c r="U7" s="59"/>
      <c r="V7" s="59"/>
      <c r="W7" s="59"/>
      <c r="X7" s="59"/>
    </row>
    <row r="8" spans="1:26" s="52" customFormat="1" ht="13.5" customHeight="1" thickBot="1" x14ac:dyDescent="0.25">
      <c r="B8" s="53" t="s">
        <v>303</v>
      </c>
      <c r="C8" s="54" t="s">
        <v>304</v>
      </c>
      <c r="D8" s="54" t="s">
        <v>305</v>
      </c>
      <c r="E8" s="54" t="s">
        <v>306</v>
      </c>
      <c r="F8" s="54" t="s">
        <v>307</v>
      </c>
      <c r="G8" s="54" t="s">
        <v>308</v>
      </c>
      <c r="H8" s="54" t="s">
        <v>356</v>
      </c>
      <c r="I8" s="55"/>
      <c r="J8" s="54" t="s">
        <v>309</v>
      </c>
      <c r="K8" s="54" t="s">
        <v>310</v>
      </c>
      <c r="L8" s="54" t="s">
        <v>311</v>
      </c>
      <c r="M8" s="54" t="s">
        <v>289</v>
      </c>
      <c r="N8" s="54" t="s">
        <v>290</v>
      </c>
      <c r="O8" s="54" t="s">
        <v>312</v>
      </c>
      <c r="P8" s="54" t="s">
        <v>313</v>
      </c>
      <c r="Q8" s="54" t="s">
        <v>314</v>
      </c>
      <c r="R8" s="54" t="s">
        <v>291</v>
      </c>
      <c r="S8" s="54" t="s">
        <v>315</v>
      </c>
      <c r="T8" s="54" t="s">
        <v>316</v>
      </c>
      <c r="U8" s="54" t="s">
        <v>317</v>
      </c>
      <c r="V8" s="54" t="s">
        <v>318</v>
      </c>
      <c r="W8" s="54" t="s">
        <v>319</v>
      </c>
      <c r="X8" s="54" t="s">
        <v>320</v>
      </c>
      <c r="Y8" s="54" t="s">
        <v>349</v>
      </c>
      <c r="Z8" s="54" t="s">
        <v>357</v>
      </c>
    </row>
    <row r="9" spans="1:26" s="52" customFormat="1" ht="13.5" customHeight="1" thickBot="1" x14ac:dyDescent="0.25">
      <c r="B9" s="43" t="s">
        <v>324</v>
      </c>
      <c r="C9" s="44">
        <v>14152.004749103908</v>
      </c>
      <c r="D9" s="44">
        <v>21356.802304147412</v>
      </c>
      <c r="E9" s="44">
        <v>25498.323259060428</v>
      </c>
      <c r="F9" s="44">
        <v>27145.730952833332</v>
      </c>
      <c r="G9" s="44">
        <v>25865.121258489089</v>
      </c>
      <c r="H9" s="45">
        <v>22265.913470302101</v>
      </c>
      <c r="I9" s="56"/>
      <c r="J9" s="44">
        <v>24888.478878797236</v>
      </c>
      <c r="K9" s="44">
        <v>23594.624909777776</v>
      </c>
      <c r="L9" s="44">
        <v>26100.108602666664</v>
      </c>
      <c r="M9" s="44">
        <v>27410.080644999998</v>
      </c>
      <c r="N9" s="44">
        <v>27535.291101666666</v>
      </c>
      <c r="O9" s="44">
        <v>27860.600190333334</v>
      </c>
      <c r="P9" s="44">
        <v>25412.131540666665</v>
      </c>
      <c r="Q9" s="44">
        <v>27774.900978666668</v>
      </c>
      <c r="R9" s="44">
        <v>28596.058190666663</v>
      </c>
      <c r="S9" s="44">
        <v>26148.084298333331</v>
      </c>
      <c r="T9" s="44">
        <v>24363.936563001105</v>
      </c>
      <c r="U9" s="44">
        <v>24352.40598195526</v>
      </c>
      <c r="V9" s="44">
        <v>24951.48111623144</v>
      </c>
      <c r="W9" s="44">
        <v>23123.331075268816</v>
      </c>
      <c r="X9" s="44">
        <v>21040.712288786486</v>
      </c>
      <c r="Y9" s="44">
        <v>19948.129400921662</v>
      </c>
      <c r="Z9" s="44">
        <v>17814.390766342378</v>
      </c>
    </row>
    <row r="10" spans="1:26" s="52" customFormat="1" ht="13.5" customHeight="1" thickTop="1" thickBot="1" x14ac:dyDescent="0.2">
      <c r="B10" s="26" t="s">
        <v>322</v>
      </c>
      <c r="C10" s="27">
        <v>13265.253347414198</v>
      </c>
      <c r="D10" s="27">
        <v>20890.463012032717</v>
      </c>
      <c r="E10" s="27">
        <v>23830.921083000005</v>
      </c>
      <c r="F10" s="27">
        <v>24094.738255583336</v>
      </c>
      <c r="G10" s="27">
        <v>20623.447503841398</v>
      </c>
      <c r="H10" s="62">
        <v>18133.991397849462</v>
      </c>
      <c r="I10" s="57"/>
      <c r="J10" s="27">
        <v>24522.211213666669</v>
      </c>
      <c r="K10" s="27">
        <v>23113.266308000002</v>
      </c>
      <c r="L10" s="27">
        <v>23409.482078999998</v>
      </c>
      <c r="M10" s="27">
        <v>24278.724731333336</v>
      </c>
      <c r="N10" s="27">
        <v>24961.644419333334</v>
      </c>
      <c r="O10" s="27">
        <v>25159.735842666665</v>
      </c>
      <c r="P10" s="27">
        <v>22434.918996666664</v>
      </c>
      <c r="Q10" s="27">
        <v>23822.653763666662</v>
      </c>
      <c r="R10" s="27">
        <v>23240.253456333332</v>
      </c>
      <c r="S10" s="27">
        <v>20819.78279566667</v>
      </c>
      <c r="T10" s="27">
        <v>19113.659856555554</v>
      </c>
      <c r="U10" s="27">
        <v>19320.093906810034</v>
      </c>
      <c r="V10" s="27">
        <v>19788.161290322583</v>
      </c>
      <c r="W10" s="27">
        <v>18065.581720430109</v>
      </c>
      <c r="X10" s="27">
        <v>17330.472759856635</v>
      </c>
      <c r="Y10" s="27">
        <v>17351.749820788533</v>
      </c>
      <c r="Z10" s="27">
        <v>15842.626728110597</v>
      </c>
    </row>
    <row r="11" spans="1:26" s="52" customFormat="1" ht="13.5" customHeight="1" thickTop="1" thickBot="1" x14ac:dyDescent="0.2">
      <c r="B11" s="26" t="s">
        <v>323</v>
      </c>
      <c r="C11" s="27">
        <v>0</v>
      </c>
      <c r="D11" s="27">
        <v>2.1349462365591325</v>
      </c>
      <c r="E11" s="27">
        <v>1492.816468207373</v>
      </c>
      <c r="F11" s="27">
        <v>2734.8210049166669</v>
      </c>
      <c r="G11" s="27">
        <v>5068.2975037804654</v>
      </c>
      <c r="H11" s="62">
        <v>3867.3209805427555</v>
      </c>
      <c r="I11" s="57"/>
      <c r="J11" s="27">
        <v>92.78379416282614</v>
      </c>
      <c r="K11" s="27">
        <v>324.08637966666669</v>
      </c>
      <c r="L11" s="27">
        <v>2572.9763443333327</v>
      </c>
      <c r="M11" s="27">
        <v>2981.4193546666665</v>
      </c>
      <c r="N11" s="27">
        <v>2435.6066003333335</v>
      </c>
      <c r="O11" s="27">
        <v>2358.0197136666666</v>
      </c>
      <c r="P11" s="27">
        <v>2441.6956986666669</v>
      </c>
      <c r="Q11" s="27">
        <v>3703.9620070000001</v>
      </c>
      <c r="R11" s="27">
        <v>5198.9792626666667</v>
      </c>
      <c r="S11" s="27">
        <v>5168.3985663333342</v>
      </c>
      <c r="T11" s="27">
        <v>5015.2401431111093</v>
      </c>
      <c r="U11" s="27">
        <v>4890.5720430107531</v>
      </c>
      <c r="V11" s="27">
        <v>4859.0330261136714</v>
      </c>
      <c r="W11" s="27">
        <v>4647.9390681003579</v>
      </c>
      <c r="X11" s="27">
        <v>3456.2458781362006</v>
      </c>
      <c r="Y11" s="27">
        <v>2506.0659498207883</v>
      </c>
      <c r="Z11" s="27">
        <v>1911.6716589861753</v>
      </c>
    </row>
    <row r="12" spans="1:26" s="52" customFormat="1" ht="13.5" customHeight="1" thickTop="1" thickBot="1" x14ac:dyDescent="0.2">
      <c r="B12" s="26" t="s">
        <v>210</v>
      </c>
      <c r="C12" s="27">
        <v>886.75140168970938</v>
      </c>
      <c r="D12" s="27">
        <v>464.204345878136</v>
      </c>
      <c r="E12" s="27">
        <v>174.58570785304983</v>
      </c>
      <c r="F12" s="27">
        <v>316.17169233332925</v>
      </c>
      <c r="G12" s="27">
        <v>173.37625086722528</v>
      </c>
      <c r="H12" s="62">
        <v>235.83956465577438</v>
      </c>
      <c r="I12" s="57"/>
      <c r="J12" s="27">
        <v>273.4838709677403</v>
      </c>
      <c r="K12" s="27">
        <v>157.27222211110762</v>
      </c>
      <c r="L12" s="27">
        <v>117.6501793333332</v>
      </c>
      <c r="M12" s="27">
        <v>149.93655899999612</v>
      </c>
      <c r="N12" s="27">
        <v>138.04008199999862</v>
      </c>
      <c r="O12" s="27">
        <v>342.84463400000277</v>
      </c>
      <c r="P12" s="27">
        <v>535.51684533333491</v>
      </c>
      <c r="Q12" s="27">
        <v>248.28520800000661</v>
      </c>
      <c r="R12" s="27">
        <v>156.82547166666427</v>
      </c>
      <c r="S12" s="27">
        <v>159.90293633332749</v>
      </c>
      <c r="T12" s="27">
        <v>235.03656333444178</v>
      </c>
      <c r="U12" s="27">
        <v>141.74003213447304</v>
      </c>
      <c r="V12" s="27">
        <v>304.28679979518529</v>
      </c>
      <c r="W12" s="27">
        <v>409.81028673834862</v>
      </c>
      <c r="X12" s="27">
        <v>253.99365079365043</v>
      </c>
      <c r="Y12" s="27">
        <v>90.313630312339981</v>
      </c>
      <c r="Z12" s="27">
        <v>60.092379245605038</v>
      </c>
    </row>
    <row r="13" spans="1:26" s="52" customFormat="1" ht="13.5" customHeight="1" thickTop="1" x14ac:dyDescent="0.2">
      <c r="B13" s="58"/>
      <c r="C13" s="59"/>
      <c r="D13" s="59"/>
      <c r="E13" s="59"/>
      <c r="F13" s="59"/>
      <c r="G13" s="59"/>
      <c r="H13" s="59"/>
      <c r="I13" s="60"/>
      <c r="J13" s="59"/>
      <c r="K13" s="59"/>
      <c r="L13" s="59"/>
      <c r="M13" s="59"/>
      <c r="N13" s="59"/>
      <c r="O13" s="59"/>
      <c r="P13" s="59"/>
      <c r="Q13" s="59"/>
      <c r="R13" s="59"/>
      <c r="S13" s="61"/>
      <c r="T13" s="59"/>
      <c r="U13" s="59"/>
      <c r="V13" s="59"/>
      <c r="W13" s="59"/>
      <c r="X13" s="59"/>
    </row>
    <row r="14" spans="1:26" s="52" customFormat="1" ht="13.5" customHeight="1" thickBot="1" x14ac:dyDescent="0.25">
      <c r="B14" s="53" t="s">
        <v>325</v>
      </c>
      <c r="C14" s="54" t="s">
        <v>304</v>
      </c>
      <c r="D14" s="54" t="s">
        <v>305</v>
      </c>
      <c r="E14" s="54" t="s">
        <v>306</v>
      </c>
      <c r="F14" s="54" t="s">
        <v>307</v>
      </c>
      <c r="G14" s="54" t="s">
        <v>308</v>
      </c>
      <c r="H14" s="54" t="s">
        <v>356</v>
      </c>
      <c r="I14" s="55"/>
      <c r="J14" s="54" t="s">
        <v>309</v>
      </c>
      <c r="K14" s="54" t="s">
        <v>310</v>
      </c>
      <c r="L14" s="54" t="s">
        <v>311</v>
      </c>
      <c r="M14" s="54" t="s">
        <v>289</v>
      </c>
      <c r="N14" s="54" t="s">
        <v>290</v>
      </c>
      <c r="O14" s="54" t="s">
        <v>312</v>
      </c>
      <c r="P14" s="54" t="s">
        <v>313</v>
      </c>
      <c r="Q14" s="54" t="s">
        <v>314</v>
      </c>
      <c r="R14" s="54" t="s">
        <v>291</v>
      </c>
      <c r="S14" s="54" t="s">
        <v>315</v>
      </c>
      <c r="T14" s="54" t="s">
        <v>316</v>
      </c>
      <c r="U14" s="54" t="s">
        <v>317</v>
      </c>
      <c r="V14" s="54" t="s">
        <v>318</v>
      </c>
      <c r="W14" s="54" t="s">
        <v>319</v>
      </c>
      <c r="X14" s="54" t="s">
        <v>320</v>
      </c>
      <c r="Y14" s="54" t="s">
        <v>349</v>
      </c>
      <c r="Z14" s="54" t="s">
        <v>357</v>
      </c>
    </row>
    <row r="15" spans="1:26" s="52" customFormat="1" ht="13.5" customHeight="1" thickBot="1" x14ac:dyDescent="0.2">
      <c r="B15" s="43" t="s">
        <v>326</v>
      </c>
      <c r="C15" s="46">
        <v>4.2098882958913973E-2</v>
      </c>
      <c r="D15" s="46">
        <v>5.479777895857689E-2</v>
      </c>
      <c r="E15" s="46">
        <v>5.4782566397061888E-2</v>
      </c>
      <c r="F15" s="46">
        <v>4.5171843405013526E-2</v>
      </c>
      <c r="G15" s="46">
        <v>5.4775262651439047E-2</v>
      </c>
      <c r="H15" s="47">
        <v>6.255971085168914E-2</v>
      </c>
      <c r="J15" s="46">
        <v>6.1836933094999234E-2</v>
      </c>
      <c r="K15" s="46">
        <v>5.4324671090817456E-2</v>
      </c>
      <c r="L15" s="46">
        <v>5.5378604476283642E-2</v>
      </c>
      <c r="M15" s="46">
        <v>4.9080895531761981E-2</v>
      </c>
      <c r="N15" s="46">
        <v>4.7991869689464714E-2</v>
      </c>
      <c r="O15" s="46">
        <v>4.2214881344617539E-2</v>
      </c>
      <c r="P15" s="46">
        <v>4.2499258760173506E-2</v>
      </c>
      <c r="Q15" s="46">
        <v>4.8308665505836318E-2</v>
      </c>
      <c r="R15" s="46">
        <v>5.0374720014027465E-2</v>
      </c>
      <c r="S15" s="46">
        <v>5.7170928601127359E-2</v>
      </c>
      <c r="T15" s="46">
        <v>5.5006058808911372E-2</v>
      </c>
      <c r="U15" s="46">
        <v>5.7979502944052151E-2</v>
      </c>
      <c r="V15" s="46">
        <v>5.6439000299491379E-2</v>
      </c>
      <c r="W15" s="46">
        <v>5.4633733217390734E-2</v>
      </c>
      <c r="X15" s="46">
        <v>7.0210826728877823E-2</v>
      </c>
      <c r="Y15" s="46">
        <v>7.8711768851863873E-2</v>
      </c>
      <c r="Z15" s="46">
        <v>8.1487285910669824E-2</v>
      </c>
    </row>
    <row r="16" spans="1:26" s="52" customFormat="1" ht="13.5" customHeight="1" thickTop="1" thickBot="1" x14ac:dyDescent="0.2">
      <c r="B16" s="28" t="s">
        <v>322</v>
      </c>
      <c r="C16" s="29">
        <v>4.9464986119763077E-2</v>
      </c>
      <c r="D16" s="29">
        <v>6.1531956753816668E-2</v>
      </c>
      <c r="E16" s="29">
        <v>6.5458662321069797E-2</v>
      </c>
      <c r="F16" s="29">
        <v>7.4301745330392466E-2</v>
      </c>
      <c r="G16" s="29">
        <v>8.66213737364874E-2</v>
      </c>
      <c r="H16" s="63">
        <v>9.7319981959471308E-2</v>
      </c>
      <c r="J16" s="29">
        <v>6.9393838604826619E-2</v>
      </c>
      <c r="K16" s="29">
        <v>6.8670011990287896E-2</v>
      </c>
      <c r="L16" s="29">
        <v>6.239161415230194E-2</v>
      </c>
      <c r="M16" s="29">
        <v>6.1640440091106828E-2</v>
      </c>
      <c r="N16" s="29">
        <v>6.7836625350793461E-2</v>
      </c>
      <c r="O16" s="29">
        <v>7.2427530448956376E-2</v>
      </c>
      <c r="P16" s="29">
        <v>7.6562267388743485E-2</v>
      </c>
      <c r="Q16" s="29">
        <v>8.291115602885718E-2</v>
      </c>
      <c r="R16" s="29">
        <v>8.3069830913224382E-2</v>
      </c>
      <c r="S16" s="29">
        <v>8.4116065091827077E-2</v>
      </c>
      <c r="T16" s="29">
        <v>8.9666092269707717E-2</v>
      </c>
      <c r="U16" s="29">
        <v>9.1152791019297671E-2</v>
      </c>
      <c r="V16" s="29">
        <v>8.6305252146836306E-2</v>
      </c>
      <c r="W16" s="29">
        <v>9.2425653466466501E-2</v>
      </c>
      <c r="X16" s="29">
        <v>0.10722879139182118</v>
      </c>
      <c r="Y16" s="29">
        <v>0.10918178322076036</v>
      </c>
      <c r="Z16" s="29">
        <v>0.10765312191070933</v>
      </c>
    </row>
    <row r="17" spans="1:26" s="52" customFormat="1" ht="13.5" customHeight="1" thickTop="1" thickBot="1" x14ac:dyDescent="0.2">
      <c r="B17" s="28" t="s">
        <v>323</v>
      </c>
      <c r="C17" s="29" t="s">
        <v>327</v>
      </c>
      <c r="D17" s="29">
        <v>9.1914155647084342E-3</v>
      </c>
      <c r="E17" s="29">
        <v>4.0423562250619875E-2</v>
      </c>
      <c r="F17" s="29">
        <v>2.6018007324997792E-2</v>
      </c>
      <c r="G17" s="29">
        <v>3.4767195193472773E-2</v>
      </c>
      <c r="H17" s="63">
        <v>3.5027120665928738E-2</v>
      </c>
      <c r="J17" s="29">
        <v>1.6237329717864291E-2</v>
      </c>
      <c r="K17" s="29">
        <v>3.2444212308412733E-2</v>
      </c>
      <c r="L17" s="29">
        <v>5.7920237977094197E-2</v>
      </c>
      <c r="M17" s="29">
        <v>3.4202263229661779E-2</v>
      </c>
      <c r="N17" s="29">
        <v>3.432544429938738E-2</v>
      </c>
      <c r="O17" s="29">
        <v>2.0638326959126874E-2</v>
      </c>
      <c r="P17" s="29">
        <v>2.5567445386346133E-2</v>
      </c>
      <c r="Q17" s="29">
        <v>2.6504485223630813E-2</v>
      </c>
      <c r="R17" s="29">
        <v>3.2868425143037602E-2</v>
      </c>
      <c r="S17" s="29">
        <v>3.6654375707732237E-2</v>
      </c>
      <c r="T17" s="29">
        <v>3.4903670357758966E-2</v>
      </c>
      <c r="U17" s="29">
        <v>3.4931196374395283E-2</v>
      </c>
      <c r="V17" s="29">
        <v>3.5126378526151969E-2</v>
      </c>
      <c r="W17" s="29">
        <v>3.2103983190018184E-2</v>
      </c>
      <c r="X17" s="29">
        <v>3.6762369012328315E-2</v>
      </c>
      <c r="Y17" s="29">
        <v>3.91461836854234E-2</v>
      </c>
      <c r="Z17" s="29">
        <v>3.8058776269854114E-2</v>
      </c>
    </row>
    <row r="18" spans="1:26" s="52" customFormat="1" ht="13.5" customHeight="1" thickTop="1" thickBot="1" x14ac:dyDescent="0.2">
      <c r="B18" s="28" t="s">
        <v>210</v>
      </c>
      <c r="C18" s="29">
        <v>1.7944805479579707E-2</v>
      </c>
      <c r="D18" s="29">
        <v>1.3703501533225233E-2</v>
      </c>
      <c r="E18" s="29">
        <v>4.4193439660986395E-3</v>
      </c>
      <c r="F18" s="29">
        <v>4.4627672966035814E-3</v>
      </c>
      <c r="G18" s="29">
        <v>6.6376385396431092E-3</v>
      </c>
      <c r="H18" s="63">
        <v>1.8457763789277847E-2</v>
      </c>
      <c r="J18" s="29">
        <v>1.0683188121009367E-2</v>
      </c>
      <c r="K18" s="29">
        <v>2.3863772581564783E-3</v>
      </c>
      <c r="L18" s="29">
        <v>3.3326207066057593E-3</v>
      </c>
      <c r="M18" s="29">
        <v>3.8482004870902323E-3</v>
      </c>
      <c r="N18" s="29">
        <v>1.9074456751313744E-3</v>
      </c>
      <c r="O18" s="29">
        <v>4.3432254891026135E-3</v>
      </c>
      <c r="P18" s="29">
        <v>5.8617337104581975E-3</v>
      </c>
      <c r="Q18" s="29">
        <v>5.165311517631878E-3</v>
      </c>
      <c r="R18" s="29">
        <v>3.2582611907252673E-3</v>
      </c>
      <c r="S18" s="29">
        <v>8.6499926801595732E-3</v>
      </c>
      <c r="T18" s="29">
        <v>9.0952005209858754E-3</v>
      </c>
      <c r="U18" s="29">
        <v>8.6180850127397773E-3</v>
      </c>
      <c r="V18" s="29">
        <v>1.463169545038554E-2</v>
      </c>
      <c r="W18" s="29">
        <v>1.8036487952865679E-2</v>
      </c>
      <c r="X18" s="29">
        <v>2.637764047758203E-2</v>
      </c>
      <c r="Y18" s="29">
        <v>1.2151546750086895E-2</v>
      </c>
      <c r="Z18" s="29">
        <v>1.1292942463452636E-2</v>
      </c>
    </row>
    <row r="19" spans="1:26" s="52" customFormat="1" ht="13.5" customHeight="1" thickTop="1" x14ac:dyDescent="0.2">
      <c r="B19" s="58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1"/>
      <c r="T19" s="65"/>
      <c r="U19" s="65"/>
      <c r="V19" s="65"/>
      <c r="W19" s="65"/>
      <c r="X19" s="65"/>
    </row>
    <row r="20" spans="1:26" s="52" customFormat="1" ht="13.5" customHeight="1" thickBot="1" x14ac:dyDescent="0.25">
      <c r="B20" s="53" t="s">
        <v>328</v>
      </c>
      <c r="C20" s="54" t="s">
        <v>304</v>
      </c>
      <c r="D20" s="54" t="s">
        <v>305</v>
      </c>
      <c r="E20" s="54" t="s">
        <v>306</v>
      </c>
      <c r="F20" s="54" t="s">
        <v>307</v>
      </c>
      <c r="G20" s="54" t="s">
        <v>308</v>
      </c>
      <c r="H20" s="54" t="s">
        <v>356</v>
      </c>
      <c r="I20" s="55"/>
      <c r="J20" s="54" t="s">
        <v>309</v>
      </c>
      <c r="K20" s="54" t="s">
        <v>310</v>
      </c>
      <c r="L20" s="54" t="s">
        <v>311</v>
      </c>
      <c r="M20" s="54" t="s">
        <v>289</v>
      </c>
      <c r="N20" s="54" t="s">
        <v>290</v>
      </c>
      <c r="O20" s="54" t="s">
        <v>312</v>
      </c>
      <c r="P20" s="54" t="s">
        <v>313</v>
      </c>
      <c r="Q20" s="54" t="s">
        <v>314</v>
      </c>
      <c r="R20" s="54" t="s">
        <v>291</v>
      </c>
      <c r="S20" s="54" t="s">
        <v>315</v>
      </c>
      <c r="T20" s="54" t="s">
        <v>316</v>
      </c>
      <c r="U20" s="54" t="s">
        <v>317</v>
      </c>
      <c r="V20" s="54" t="s">
        <v>318</v>
      </c>
      <c r="W20" s="54" t="s">
        <v>319</v>
      </c>
      <c r="X20" s="54" t="s">
        <v>320</v>
      </c>
      <c r="Y20" s="54" t="s">
        <v>349</v>
      </c>
      <c r="Z20" s="54" t="s">
        <v>357</v>
      </c>
    </row>
    <row r="21" spans="1:26" s="52" customFormat="1" ht="13.5" customHeight="1" thickBot="1" x14ac:dyDescent="0.2">
      <c r="B21" s="43" t="s">
        <v>329</v>
      </c>
      <c r="C21" s="48">
        <v>0.65927597216768241</v>
      </c>
      <c r="D21" s="48">
        <v>0.76045454821250325</v>
      </c>
      <c r="E21" s="48">
        <v>0.78154317005558205</v>
      </c>
      <c r="F21" s="48">
        <v>0.95971993842250902</v>
      </c>
      <c r="G21" s="48">
        <v>1.2964295509424126</v>
      </c>
      <c r="H21" s="49">
        <v>1.4275107143493224</v>
      </c>
      <c r="J21" s="48">
        <v>0.8027341214818573</v>
      </c>
      <c r="K21" s="48">
        <v>0.77523222243969458</v>
      </c>
      <c r="L21" s="48">
        <v>0.77071692985219009</v>
      </c>
      <c r="M21" s="48">
        <v>0.77779093306489122</v>
      </c>
      <c r="N21" s="48">
        <v>0.85256711333234336</v>
      </c>
      <c r="O21" s="48">
        <v>1.0082210326607599</v>
      </c>
      <c r="P21" s="48">
        <v>0.90286269890836723</v>
      </c>
      <c r="Q21" s="48">
        <v>1.0846065042019466</v>
      </c>
      <c r="R21" s="48">
        <v>1.1962862797041456</v>
      </c>
      <c r="S21" s="48">
        <v>1.3862762773478956</v>
      </c>
      <c r="T21" s="48">
        <v>1.2990597114082199</v>
      </c>
      <c r="U21" s="48">
        <v>1.3223842571605313</v>
      </c>
      <c r="V21" s="48">
        <v>1.3298914785085676</v>
      </c>
      <c r="W21" s="48">
        <v>1.2921718918319847</v>
      </c>
      <c r="X21" s="48">
        <v>1.5039220964227331</v>
      </c>
      <c r="Y21" s="48">
        <v>1.6588145313939189</v>
      </c>
      <c r="Z21" s="48">
        <v>1.698220355605405</v>
      </c>
    </row>
    <row r="22" spans="1:26" s="52" customFormat="1" ht="13.5" customHeight="1" thickTop="1" thickBot="1" x14ac:dyDescent="0.2">
      <c r="B22" s="30" t="s">
        <v>322</v>
      </c>
      <c r="C22" s="31">
        <v>0.80185645428253571</v>
      </c>
      <c r="D22" s="31">
        <v>0.82885866917950013</v>
      </c>
      <c r="E22" s="31">
        <v>0.89825531373483469</v>
      </c>
      <c r="F22" s="31">
        <v>1.3551114862774909</v>
      </c>
      <c r="G22" s="31">
        <v>1.8765895576563192</v>
      </c>
      <c r="H22" s="66">
        <v>2.0704091234370594</v>
      </c>
      <c r="J22" s="31">
        <v>0.86933747602654321</v>
      </c>
      <c r="K22" s="31">
        <v>0.88926143580071104</v>
      </c>
      <c r="L22" s="31">
        <v>0.87541206824076623</v>
      </c>
      <c r="M22" s="31">
        <v>0.96186764863055274</v>
      </c>
      <c r="N22" s="31">
        <v>1.1017549315969073</v>
      </c>
      <c r="O22" s="31">
        <v>1.4413395596822247</v>
      </c>
      <c r="P22" s="31">
        <v>1.3829927733369458</v>
      </c>
      <c r="Q22" s="31">
        <v>1.5512888254019834</v>
      </c>
      <c r="R22" s="31">
        <v>1.7171759378686569</v>
      </c>
      <c r="S22" s="31">
        <v>1.9563368295190688</v>
      </c>
      <c r="T22" s="31">
        <v>1.9320026259289678</v>
      </c>
      <c r="U22" s="31">
        <v>1.9333675530356917</v>
      </c>
      <c r="V22" s="31">
        <v>1.9203711984642853</v>
      </c>
      <c r="W22" s="31">
        <v>1.9959356129012225</v>
      </c>
      <c r="X22" s="31">
        <v>2.173553673111718</v>
      </c>
      <c r="Y22" s="31">
        <v>2.2299140205453134</v>
      </c>
      <c r="Z22" s="31">
        <v>2.1927985142544517</v>
      </c>
    </row>
    <row r="23" spans="1:26" s="52" customFormat="1" ht="13.5" customHeight="1" thickTop="1" thickBot="1" x14ac:dyDescent="0.2">
      <c r="B23" s="30" t="s">
        <v>323</v>
      </c>
      <c r="C23" s="31" t="s">
        <v>327</v>
      </c>
      <c r="D23" s="31">
        <v>9.6094935775653978E-2</v>
      </c>
      <c r="E23" s="31">
        <v>0.2664807957986346</v>
      </c>
      <c r="F23" s="31">
        <v>0.27443551791967685</v>
      </c>
      <c r="G23" s="31">
        <v>0.47795064868099102</v>
      </c>
      <c r="H23" s="66">
        <v>0.39469322619512548</v>
      </c>
      <c r="J23" s="31">
        <v>8.0741982936499465E-2</v>
      </c>
      <c r="K23" s="31">
        <v>0.15059883464856835</v>
      </c>
      <c r="L23" s="31">
        <v>0.34444527154999188</v>
      </c>
      <c r="M23" s="31">
        <v>0.25055891761158944</v>
      </c>
      <c r="N23" s="31">
        <v>0.24721842147654891</v>
      </c>
      <c r="O23" s="31">
        <v>0.22274648172266717</v>
      </c>
      <c r="P23" s="31">
        <v>0.2344591544682843</v>
      </c>
      <c r="Q23" s="31">
        <v>0.36364422530138912</v>
      </c>
      <c r="R23" s="31">
        <v>0.46377814106217163</v>
      </c>
      <c r="S23" s="31">
        <v>0.50016917514796888</v>
      </c>
      <c r="T23" s="31">
        <v>0.47541827459349328</v>
      </c>
      <c r="U23" s="31">
        <v>0.47369489368492845</v>
      </c>
      <c r="V23" s="31">
        <v>0.44269021841162964</v>
      </c>
      <c r="W23" s="31">
        <v>0.38340783097434511</v>
      </c>
      <c r="X23" s="31">
        <v>0.37422951719073599</v>
      </c>
      <c r="Y23" s="31">
        <v>0.36416203373919087</v>
      </c>
      <c r="Z23" s="31">
        <v>0.35336728035823139</v>
      </c>
    </row>
    <row r="24" spans="1:26" s="52" customFormat="1" ht="13.5" customHeight="1" thickTop="1" thickBot="1" x14ac:dyDescent="0.2">
      <c r="B24" s="30" t="s">
        <v>210</v>
      </c>
      <c r="C24" s="31">
        <v>6.7666948286637246E-2</v>
      </c>
      <c r="D24" s="31">
        <v>8.9288213521550738E-2</v>
      </c>
      <c r="E24" s="31">
        <v>4.2661243879980174E-2</v>
      </c>
      <c r="F24" s="31">
        <v>5.7698847376121236E-2</v>
      </c>
      <c r="G24" s="31">
        <v>8.1632394430451768E-2</v>
      </c>
      <c r="H24" s="66">
        <v>0.1268394433539955</v>
      </c>
      <c r="J24" s="31">
        <v>6.7370265493533629E-2</v>
      </c>
      <c r="K24" s="31">
        <v>2.319035617186473E-2</v>
      </c>
      <c r="L24" s="31">
        <v>5.1092020918963532E-2</v>
      </c>
      <c r="M24" s="31">
        <v>4.1777813954291629E-2</v>
      </c>
      <c r="N24" s="31">
        <v>4.4693426539835046E-2</v>
      </c>
      <c r="O24" s="31">
        <v>5.4828621728643501E-2</v>
      </c>
      <c r="P24" s="31">
        <v>6.2819750557643217E-2</v>
      </c>
      <c r="Q24" s="31">
        <v>6.7148618381191835E-2</v>
      </c>
      <c r="R24" s="31">
        <v>7.2905082462736928E-2</v>
      </c>
      <c r="S24" s="31">
        <v>9.2150067258393004E-2</v>
      </c>
      <c r="T24" s="31">
        <v>7.4728302753004364E-2</v>
      </c>
      <c r="U24" s="31">
        <v>9.8427812229946815E-2</v>
      </c>
      <c r="V24" s="31">
        <v>0.14560080959542793</v>
      </c>
      <c r="W24" s="31">
        <v>0.14445766187318271</v>
      </c>
      <c r="X24" s="31">
        <v>0.11260396923571012</v>
      </c>
      <c r="Y24" s="31">
        <v>6.6096915848881416E-2</v>
      </c>
      <c r="Z24" s="31">
        <v>6.5414070086360174E-2</v>
      </c>
    </row>
    <row r="25" spans="1:26" s="52" customFormat="1" ht="13.5" customHeight="1" thickTop="1" x14ac:dyDescent="0.1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s="52" customFormat="1" ht="13.5" customHeight="1" thickBot="1" x14ac:dyDescent="0.25">
      <c r="B26" s="53" t="s">
        <v>328</v>
      </c>
      <c r="C26" s="54" t="s">
        <v>304</v>
      </c>
      <c r="D26" s="54" t="s">
        <v>305</v>
      </c>
      <c r="E26" s="54" t="s">
        <v>306</v>
      </c>
      <c r="F26" s="54" t="s">
        <v>307</v>
      </c>
      <c r="G26" s="54" t="s">
        <v>308</v>
      </c>
      <c r="H26" s="54" t="s">
        <v>356</v>
      </c>
      <c r="I26" s="55"/>
      <c r="J26" s="54" t="s">
        <v>309</v>
      </c>
      <c r="K26" s="54" t="s">
        <v>310</v>
      </c>
      <c r="L26" s="54" t="s">
        <v>311</v>
      </c>
      <c r="M26" s="54" t="s">
        <v>289</v>
      </c>
      <c r="N26" s="54" t="s">
        <v>290</v>
      </c>
      <c r="O26" s="54" t="s">
        <v>312</v>
      </c>
      <c r="P26" s="54" t="s">
        <v>313</v>
      </c>
      <c r="Q26" s="54" t="s">
        <v>314</v>
      </c>
      <c r="R26" s="54" t="s">
        <v>291</v>
      </c>
      <c r="S26" s="54" t="s">
        <v>315</v>
      </c>
      <c r="T26" s="54" t="s">
        <v>316</v>
      </c>
      <c r="U26" s="54" t="s">
        <v>317</v>
      </c>
      <c r="V26" s="54" t="s">
        <v>318</v>
      </c>
      <c r="W26" s="54" t="s">
        <v>319</v>
      </c>
      <c r="X26" s="54" t="s">
        <v>320</v>
      </c>
      <c r="Y26" s="54" t="s">
        <v>349</v>
      </c>
      <c r="Z26" s="54" t="s">
        <v>357</v>
      </c>
    </row>
    <row r="27" spans="1:26" s="52" customFormat="1" ht="13.5" customHeight="1" thickBot="1" x14ac:dyDescent="0.2">
      <c r="B27" s="43" t="s">
        <v>330</v>
      </c>
      <c r="C27" s="50">
        <v>28.712465729952417</v>
      </c>
      <c r="D27" s="50">
        <v>29.928036681541236</v>
      </c>
      <c r="E27" s="50">
        <v>27.780717199079707</v>
      </c>
      <c r="F27" s="50">
        <v>32.780378372823357</v>
      </c>
      <c r="G27" s="50">
        <v>37.956225297914067</v>
      </c>
      <c r="H27" s="51">
        <v>37.950033658157317</v>
      </c>
      <c r="J27" s="50">
        <v>28.022273626936599</v>
      </c>
      <c r="K27" s="50">
        <v>28.662466436708176</v>
      </c>
      <c r="L27" s="50">
        <v>26.865698391901432</v>
      </c>
      <c r="M27" s="50">
        <v>27.652270133784981</v>
      </c>
      <c r="N27" s="50">
        <v>30.041951488238336</v>
      </c>
      <c r="O27" s="50">
        <v>34.605614367886091</v>
      </c>
      <c r="P27" s="50">
        <v>32.71816137161894</v>
      </c>
      <c r="Q27" s="50">
        <v>33.725797919022078</v>
      </c>
      <c r="R27" s="50">
        <v>35.663555114325447</v>
      </c>
      <c r="S27" s="50">
        <v>39.52261382051276</v>
      </c>
      <c r="T27" s="50">
        <v>39.307195687628692</v>
      </c>
      <c r="U27" s="50">
        <v>37.671998676369029</v>
      </c>
      <c r="V27" s="50">
        <v>35.867228117471264</v>
      </c>
      <c r="W27" s="50">
        <v>36.106605016684604</v>
      </c>
      <c r="X27" s="50">
        <v>38.936167968581877</v>
      </c>
      <c r="Y27" s="50">
        <v>41.700887354466857</v>
      </c>
      <c r="Z27" s="50">
        <v>43.953055737402224</v>
      </c>
    </row>
    <row r="28" spans="1:26" s="52" customFormat="1" ht="13.5" customHeight="1" thickTop="1" thickBot="1" x14ac:dyDescent="0.2">
      <c r="B28" s="26" t="s">
        <v>322</v>
      </c>
      <c r="C28" s="32">
        <v>30.174271189602422</v>
      </c>
      <c r="D28" s="32">
        <v>30.435689593033139</v>
      </c>
      <c r="E28" s="32">
        <v>28.929404349818736</v>
      </c>
      <c r="F28" s="32">
        <v>35.276159903881037</v>
      </c>
      <c r="G28" s="32">
        <v>43.533146640848059</v>
      </c>
      <c r="H28" s="67">
        <v>43.448102793859547</v>
      </c>
      <c r="J28" s="32">
        <v>28.306474401910066</v>
      </c>
      <c r="K28" s="32">
        <v>29.097264453586838</v>
      </c>
      <c r="L28" s="32">
        <v>28.72186065896279</v>
      </c>
      <c r="M28" s="32">
        <v>29.595563458745563</v>
      </c>
      <c r="N28" s="32">
        <v>31.938487193317538</v>
      </c>
      <c r="O28" s="32">
        <v>36.981845557521765</v>
      </c>
      <c r="P28" s="32">
        <v>35.335172560593101</v>
      </c>
      <c r="Q28" s="32">
        <v>36.929077998385523</v>
      </c>
      <c r="R28" s="32">
        <v>40.255451057191124</v>
      </c>
      <c r="S28" s="32">
        <v>45.378246023576764</v>
      </c>
      <c r="T28" s="32">
        <v>45.733653016812895</v>
      </c>
      <c r="U28" s="32">
        <v>43.379479539561224</v>
      </c>
      <c r="V28" s="32">
        <v>41.479915959950382</v>
      </c>
      <c r="W28" s="32">
        <v>42.39350124759931</v>
      </c>
      <c r="X28" s="32">
        <v>44.411866801086219</v>
      </c>
      <c r="Y28" s="32">
        <v>45.855505098364524</v>
      </c>
      <c r="Z28" s="32">
        <v>47.633266316716302</v>
      </c>
    </row>
    <row r="29" spans="1:26" ht="17" thickTop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6" ht="16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6" ht="16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6" ht="16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ht="16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16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6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ht="16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6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6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ht="16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6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16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16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ht="16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ht="16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6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6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16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ht="16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6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6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16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16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6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6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6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16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6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6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6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6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16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6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6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6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16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16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16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16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6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6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6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6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6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6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6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6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6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6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6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6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6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6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16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16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6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6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6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6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6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6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6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6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6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6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6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6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6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6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6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6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6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6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6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6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6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ht="16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ht="16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6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16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ht="16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16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ht="16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ht="16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6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ht="16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ht="16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ht="16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ht="16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16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ht="16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ht="16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ht="16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ht="16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ht="16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ht="16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ht="16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ht="16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ht="16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ht="16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6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ht="16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ht="16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ht="16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ht="16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ht="16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ht="16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ht="16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ht="16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ht="16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ht="16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ht="16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ht="16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ht="16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ht="16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16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16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ht="16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ht="16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ht="16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16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6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ht="16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ht="16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ht="16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ht="16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ht="16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ht="16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ht="16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ht="16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ht="16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ht="16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16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ht="16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ht="16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ht="16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ht="16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ht="16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16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ht="16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ht="16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ht="16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ht="16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ht="16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ht="16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ht="16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ht="16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ht="16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ht="16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ht="16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16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ht="16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ht="16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ht="16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16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ht="16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16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ht="16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ht="16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ht="16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ht="16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ht="16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ht="16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ht="16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:25" ht="16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ht="16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ht="16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ht="16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ht="16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ht="16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:25" ht="16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ht="16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ht="16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ht="16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ht="16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ht="16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ht="16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ht="16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ht="16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ht="16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ht="16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ht="16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ht="16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ht="16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ht="16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ht="16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ht="16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ht="16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ht="16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ht="16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ht="16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ht="16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ht="16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ht="16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ht="16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ht="16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ht="16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ht="16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ht="16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:25" ht="16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ht="16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ht="16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ht="16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ht="16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ht="16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ht="16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ht="16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:25" ht="16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ht="16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:25" ht="16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:25" ht="16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25" ht="16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:25" ht="16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:25" ht="16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:25" ht="16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:25" ht="16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:25" ht="16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:25" ht="16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:25" ht="16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:25" ht="16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:25" ht="16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:25" ht="16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:25" ht="16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:25" ht="16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:25" ht="16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:25" ht="16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:25" ht="16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ht="16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ht="16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ht="16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ht="16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5" ht="16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:25" ht="16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:25" ht="16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:25" ht="16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:25" ht="16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6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:25" ht="16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:25" ht="16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:25" ht="16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:25" ht="16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:25" ht="16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:25" ht="16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:25" ht="16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:25" ht="16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:25" ht="16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:25" ht="16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:25" ht="16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:25" ht="16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:25" ht="16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:25" ht="16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:25" ht="16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:25" ht="16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:25" ht="16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ht="16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ht="16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ht="16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:25" ht="16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ht="16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:25" ht="16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:25" ht="16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:25" ht="16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ht="16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ht="16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:25" ht="16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ht="16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ht="16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:25" ht="16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:25" ht="16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5" ht="16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6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:25" ht="16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:25" ht="16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:25" ht="16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:25" ht="16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:25" ht="16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:25" ht="16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:25" ht="16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:25" ht="16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ht="16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ht="16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ht="16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:25" ht="16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:25" ht="16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:25" ht="16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:25" ht="16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:25" ht="16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:25" ht="16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:25" ht="16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:25" ht="16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:25" ht="16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:25" ht="16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:25" ht="16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:25" ht="16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:25" ht="16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:25" ht="16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:25" ht="16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:25" ht="16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:25" ht="16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:25" ht="16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ht="16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ht="16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ht="16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:25" ht="16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:25" ht="16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:25" ht="16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:25" ht="16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ht="16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ht="16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ht="16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:25" ht="16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:25" ht="16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:25" ht="16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ht="16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ht="16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ht="16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:25" ht="16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:25" ht="16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:25" ht="16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:25" ht="16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:25" ht="16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:25" ht="16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:25" ht="16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:25" ht="16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:25" ht="16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:25" ht="16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:25" ht="16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:25" ht="16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:25" ht="16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:25" ht="16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ht="16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ht="16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:25" ht="16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ht="16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:25" ht="16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:25" ht="16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:25" ht="16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ht="16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ht="16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t="16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ht="16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ht="16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ht="16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ht="16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:25" ht="16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t="16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:25" ht="16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:25" ht="16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ht="16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ht="16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ht="16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16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:25" ht="16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:25" ht="16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:25" ht="16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5" ht="16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5" ht="16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:25" ht="16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:25" ht="16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:25" ht="16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:25" ht="16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:25" ht="16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:25" ht="16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:25" ht="16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:25" ht="16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:25" ht="16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:25" ht="16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:25" ht="16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:25" ht="16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:25" ht="16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ht="16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:25" ht="16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ht="16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ht="16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ht="16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:25" ht="16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:25" ht="16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:25" ht="16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:25" ht="16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:25" ht="16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:25" ht="16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:25" ht="16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ht="16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ht="16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ht="16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:25" ht="16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:25" ht="16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:25" ht="16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:25" ht="16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:25" ht="16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ht="16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:25" ht="16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:25" ht="16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:25" ht="16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:25" ht="16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:25" ht="16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:25" ht="16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:25" ht="16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:25" ht="16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:25" ht="16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:25" ht="16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:25" ht="16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ht="16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:25" ht="16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:25" ht="16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:25" ht="16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:25" ht="16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:25" ht="16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:25" ht="16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ht="16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ht="16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:25" ht="16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:25" ht="16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:25" ht="16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ht="16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ht="16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:25" ht="16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:25" ht="16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:25" ht="16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:25" ht="16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:25" ht="16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:25" ht="16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:25" ht="16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:25" ht="16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:25" ht="16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:25" ht="16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:25" ht="16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:25" ht="16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:25" ht="16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:25" ht="16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16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:25" ht="16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:25" ht="16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:25" ht="16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:25" ht="16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:25" ht="16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:25" ht="16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:25" ht="16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:25" ht="16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:25" ht="16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:25" ht="16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5" ht="16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:25" ht="16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:25" ht="16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:25" ht="16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:25" ht="16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:25" ht="16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:25" ht="16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:25" ht="16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:25" ht="16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:25" ht="16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:25" ht="16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:25" ht="16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ht="16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ht="16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:25" ht="16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:25" ht="16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:25" ht="16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:25" ht="16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:25" ht="16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:25" ht="16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:25" ht="16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:25" ht="16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:25" ht="16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:25" ht="16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:25" ht="16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:25" ht="16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:25" ht="16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:25" ht="16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:25" ht="16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:25" ht="16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:25" ht="16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:25" ht="16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:25" ht="16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:25" ht="16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:25" ht="16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:25" ht="16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1:25" ht="16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1:25" ht="16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1:25" ht="16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1:25" ht="16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:25" ht="16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:25" ht="16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1:25" ht="16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1:25" ht="16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1:25" ht="16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1:25" ht="16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1:25" ht="16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1:25" ht="16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1:25" ht="16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1:25" ht="16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1:25" ht="16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1:25" ht="16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1:25" ht="16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1:25" ht="16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1:25" ht="16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1:25" ht="16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:25" ht="16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1:25" ht="16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1:25" ht="16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1:25" ht="16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1:25" ht="16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1:25" ht="16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1:25" ht="16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1:25" ht="16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1:25" ht="16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1:25" ht="16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1:25" ht="16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1:25" ht="16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1:25" ht="16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1:25" ht="16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1:25" ht="16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1:25" ht="16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1:25" ht="16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1:25" ht="16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1:25" ht="16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1:25" ht="16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:25" ht="16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:25" ht="16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1:25" ht="16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1:25" ht="16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1:25" ht="16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1:25" ht="16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1:25" ht="16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1:25" ht="16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1:25" ht="16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1:25" ht="16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1:25" ht="16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ht="16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1:25" ht="16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1:25" ht="16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1:25" ht="16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1:25" ht="16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1:25" ht="16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ht="16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:25" ht="16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1:25" ht="16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1:25" ht="16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1:25" ht="16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1:25" ht="16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ht="16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1:25" ht="16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1:25" ht="16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1:25" ht="16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1:25" ht="16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1:25" ht="16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1:25" ht="16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1:25" ht="16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1:25" ht="16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1:25" ht="16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1:25" ht="16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1:25" ht="16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1:25" ht="16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:25" ht="16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:25" ht="16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:25" ht="16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:25" ht="16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:25" ht="16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:25" ht="16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:25" ht="16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:25" ht="16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:25" ht="16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</row>
    <row r="593" spans="1:25" ht="16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</row>
    <row r="594" spans="1:25" ht="16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</row>
    <row r="595" spans="1:25" ht="16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</row>
    <row r="596" spans="1:25" ht="16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</row>
    <row r="597" spans="1:25" ht="16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</row>
    <row r="598" spans="1:25" ht="16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</row>
    <row r="599" spans="1:25" ht="16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</row>
    <row r="600" spans="1:25" ht="16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</row>
    <row r="601" spans="1:25" ht="16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</row>
    <row r="602" spans="1:25" ht="16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</row>
    <row r="603" spans="1:25" ht="16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1:25" ht="16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</row>
    <row r="605" spans="1:25" ht="16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</row>
    <row r="606" spans="1:25" ht="16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</row>
    <row r="607" spans="1:25" ht="16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</row>
    <row r="608" spans="1:25" ht="16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</row>
    <row r="609" spans="1:25" ht="16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</row>
    <row r="610" spans="1:25" ht="16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</row>
    <row r="611" spans="1:25" ht="16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</row>
    <row r="612" spans="1:25" ht="16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</row>
    <row r="613" spans="1:25" ht="16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</row>
    <row r="614" spans="1:25" ht="16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</row>
    <row r="615" spans="1:25" ht="16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</row>
    <row r="616" spans="1:25" ht="16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</row>
    <row r="617" spans="1:25" ht="16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</row>
    <row r="618" spans="1:25" ht="16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</row>
    <row r="619" spans="1:25" ht="16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</row>
    <row r="620" spans="1:25" ht="16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</row>
    <row r="621" spans="1:25" ht="16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</row>
    <row r="622" spans="1:25" ht="16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</row>
    <row r="623" spans="1:25" ht="16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</row>
    <row r="624" spans="1:25" ht="16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</row>
    <row r="625" spans="1:25" ht="16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</row>
    <row r="626" spans="1:25" ht="16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1:25" ht="16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1:25" ht="16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</row>
    <row r="629" spans="1:25" ht="16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ht="16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</row>
    <row r="631" spans="1:25" ht="16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</row>
    <row r="632" spans="1:25" ht="16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</row>
    <row r="633" spans="1:25" ht="16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</row>
    <row r="634" spans="1:25" ht="16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</row>
    <row r="635" spans="1:25" ht="16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</row>
    <row r="636" spans="1:25" ht="16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</row>
    <row r="637" spans="1:25" ht="16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</row>
    <row r="638" spans="1:25" ht="16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</row>
    <row r="639" spans="1:25" ht="16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</row>
    <row r="640" spans="1:25" ht="16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</row>
    <row r="641" spans="1:25" ht="16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1:25" ht="16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</row>
    <row r="643" spans="1:25" ht="16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</row>
    <row r="644" spans="1:25" ht="16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</row>
    <row r="645" spans="1:25" ht="16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</row>
    <row r="646" spans="1:25" ht="16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</row>
    <row r="647" spans="1:25" ht="16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</row>
    <row r="648" spans="1:25" ht="16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</row>
    <row r="649" spans="1:25" ht="16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</row>
    <row r="650" spans="1:25" ht="16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</row>
    <row r="651" spans="1:25" ht="16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</row>
    <row r="652" spans="1:25" ht="16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</row>
    <row r="653" spans="1:25" ht="16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</row>
    <row r="654" spans="1:25" ht="16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</row>
    <row r="655" spans="1:25" ht="16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</row>
    <row r="656" spans="1:25" ht="16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</row>
    <row r="657" spans="1:25" ht="16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</row>
    <row r="658" spans="1:25" ht="16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</row>
    <row r="659" spans="1:25" ht="16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</row>
    <row r="660" spans="1:25" ht="16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</row>
    <row r="661" spans="1:25" ht="16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</row>
    <row r="662" spans="1:25" ht="16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1:25" ht="16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1:25" ht="16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</row>
    <row r="665" spans="1:25" ht="16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</row>
    <row r="666" spans="1:25" ht="16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</row>
    <row r="667" spans="1:25" ht="16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</row>
    <row r="668" spans="1:25" ht="16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</row>
    <row r="669" spans="1:25" ht="16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</row>
    <row r="670" spans="1:25" ht="16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</row>
    <row r="671" spans="1:25" ht="16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</row>
    <row r="672" spans="1:25" ht="16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</row>
    <row r="673" spans="1:25" ht="16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</row>
    <row r="674" spans="1:25" ht="16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</row>
    <row r="675" spans="1:25" ht="16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</row>
    <row r="676" spans="1:25" ht="16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</row>
    <row r="677" spans="1:25" ht="16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</row>
    <row r="678" spans="1:25" ht="16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</row>
    <row r="679" spans="1:25" ht="16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1:25" ht="16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</row>
    <row r="681" spans="1:25" ht="16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</row>
    <row r="682" spans="1:25" ht="16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</row>
    <row r="683" spans="1:25" ht="16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</row>
    <row r="684" spans="1:25" ht="16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</row>
    <row r="685" spans="1:25" ht="16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</row>
    <row r="686" spans="1:25" ht="16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</row>
    <row r="687" spans="1:25" ht="16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</row>
    <row r="688" spans="1:25" ht="16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</row>
    <row r="689" spans="1:25" ht="16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</row>
    <row r="690" spans="1:25" ht="16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</row>
    <row r="691" spans="1:25" ht="16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</row>
    <row r="692" spans="1:25" ht="16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</row>
    <row r="693" spans="1:25" ht="16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</row>
    <row r="694" spans="1:25" ht="16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</row>
    <row r="695" spans="1:25" ht="16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</row>
    <row r="696" spans="1:25" ht="16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</row>
    <row r="697" spans="1:25" ht="16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</row>
    <row r="698" spans="1:25" ht="16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1:25" ht="16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1:25" ht="16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</row>
    <row r="701" spans="1:25" ht="16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</row>
    <row r="702" spans="1:25" ht="16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</row>
    <row r="703" spans="1:25" ht="16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</row>
    <row r="704" spans="1:25" ht="16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</row>
    <row r="705" spans="1:25" ht="16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</row>
    <row r="706" spans="1:25" ht="16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</row>
    <row r="707" spans="1:25" ht="16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</row>
    <row r="708" spans="1:25" ht="16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</row>
    <row r="709" spans="1:25" ht="16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</row>
    <row r="710" spans="1:25" ht="16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</row>
    <row r="711" spans="1:25" ht="16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</row>
    <row r="712" spans="1:25" ht="16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</row>
    <row r="713" spans="1:25" ht="16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</row>
    <row r="714" spans="1:25" ht="16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</row>
    <row r="715" spans="1:25" ht="16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</row>
    <row r="716" spans="1:25" ht="16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</row>
    <row r="717" spans="1:25" ht="16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1:25" ht="16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</row>
    <row r="719" spans="1:25" ht="16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</row>
    <row r="720" spans="1:25" ht="16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</row>
    <row r="721" spans="1:25" ht="16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</row>
    <row r="722" spans="1:25" ht="16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</row>
    <row r="723" spans="1:25" ht="16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</row>
    <row r="724" spans="1:25" ht="16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</row>
    <row r="725" spans="1:25" ht="16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</row>
    <row r="726" spans="1:25" ht="16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</row>
    <row r="727" spans="1:25" ht="16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</row>
    <row r="728" spans="1:25" ht="16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</row>
    <row r="729" spans="1:25" ht="16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</row>
    <row r="730" spans="1:25" ht="16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</row>
    <row r="731" spans="1:25" ht="16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</row>
    <row r="732" spans="1:25" ht="16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</row>
    <row r="733" spans="1:25" ht="16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</row>
    <row r="734" spans="1:25" ht="16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1:25" ht="16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1:25" ht="16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</row>
    <row r="737" spans="1:25" ht="16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</row>
    <row r="738" spans="1:25" ht="16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</row>
    <row r="739" spans="1:25" ht="16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</row>
    <row r="740" spans="1:25" ht="16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</row>
    <row r="741" spans="1:25" ht="16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</row>
    <row r="742" spans="1:25" ht="16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</row>
    <row r="743" spans="1:25" ht="16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</row>
    <row r="744" spans="1:25" ht="16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</row>
    <row r="745" spans="1:25" ht="16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</row>
    <row r="746" spans="1:25" ht="16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</row>
    <row r="747" spans="1:25" ht="16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ht="16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</row>
    <row r="749" spans="1:25" ht="16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</row>
    <row r="750" spans="1:25" ht="16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</row>
    <row r="751" spans="1:25" ht="16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</row>
    <row r="752" spans="1:25" ht="16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</row>
    <row r="753" spans="1:25" ht="16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5" ht="16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</row>
    <row r="755" spans="1:25" ht="16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1:25" ht="16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</row>
    <row r="757" spans="1:25" ht="16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</row>
    <row r="758" spans="1:25" ht="16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</row>
    <row r="759" spans="1:25" ht="16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5" ht="16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</row>
    <row r="761" spans="1:25" ht="16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</row>
    <row r="762" spans="1:25" ht="16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</row>
    <row r="763" spans="1:25" ht="16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</row>
    <row r="764" spans="1:25" ht="16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</row>
    <row r="765" spans="1:25" ht="16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</row>
    <row r="766" spans="1:25" ht="16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</row>
    <row r="767" spans="1:25" ht="16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</row>
    <row r="768" spans="1:25" ht="16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</row>
    <row r="769" spans="1:25" ht="16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</row>
    <row r="770" spans="1:25" ht="16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1:25" ht="16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1:25" ht="16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</row>
    <row r="773" spans="1:25" ht="16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</row>
    <row r="774" spans="1:25" ht="16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</row>
    <row r="775" spans="1:25" ht="16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</row>
    <row r="776" spans="1:25" ht="16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</row>
    <row r="777" spans="1:25" ht="16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</row>
    <row r="778" spans="1:25" ht="16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</row>
    <row r="779" spans="1:25" ht="16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</row>
    <row r="780" spans="1:25" ht="16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</row>
    <row r="781" spans="1:25" ht="16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</row>
    <row r="782" spans="1:25" ht="16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</row>
    <row r="783" spans="1:25" ht="16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</row>
    <row r="784" spans="1:25" ht="16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</row>
    <row r="785" spans="1:25" ht="16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</row>
    <row r="786" spans="1:25" ht="16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</row>
    <row r="787" spans="1:25" ht="16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</row>
    <row r="788" spans="1:25" ht="16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</row>
    <row r="789" spans="1:25" ht="16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</row>
    <row r="790" spans="1:25" ht="16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</row>
    <row r="791" spans="1:25" ht="16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</row>
    <row r="792" spans="1:25" ht="16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</row>
    <row r="793" spans="1:25" ht="16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1:25" ht="16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</row>
    <row r="795" spans="1:25" ht="16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</row>
    <row r="796" spans="1:25" ht="16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</row>
    <row r="797" spans="1:25" ht="16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</row>
    <row r="798" spans="1:25" ht="16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</row>
    <row r="799" spans="1:25" ht="16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</row>
    <row r="800" spans="1:25" ht="16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</row>
    <row r="801" spans="1:25" ht="16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</row>
    <row r="802" spans="1:25" ht="16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</row>
    <row r="803" spans="1:25" ht="16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</row>
    <row r="804" spans="1:25" ht="16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</row>
    <row r="805" spans="1:25" ht="16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</row>
    <row r="806" spans="1:25" ht="16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1:25" ht="16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1:25" ht="16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</row>
    <row r="809" spans="1:25" ht="16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ht="16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</row>
    <row r="811" spans="1:25" ht="16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</row>
    <row r="812" spans="1:25" ht="16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</row>
    <row r="813" spans="1:25" ht="16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</row>
    <row r="814" spans="1:25" ht="16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</row>
    <row r="815" spans="1:25" ht="16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</row>
    <row r="816" spans="1:25" ht="16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</row>
    <row r="817" spans="1:25" ht="16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</row>
    <row r="818" spans="1:25" ht="16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</row>
    <row r="819" spans="1:25" ht="16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</row>
    <row r="820" spans="1:25" ht="16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</row>
    <row r="821" spans="1:25" ht="16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</row>
    <row r="822" spans="1:25" ht="16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</row>
    <row r="823" spans="1:25" ht="16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</row>
    <row r="824" spans="1:25" ht="16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</row>
    <row r="825" spans="1:25" ht="16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</row>
    <row r="826" spans="1:25" ht="16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</row>
    <row r="827" spans="1:25" ht="16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</row>
    <row r="828" spans="1:25" ht="16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</row>
    <row r="829" spans="1:25" ht="16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</row>
    <row r="830" spans="1:25" ht="16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</row>
    <row r="831" spans="1:25" ht="16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1:25" ht="16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</row>
    <row r="833" spans="1:25" ht="16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</row>
    <row r="834" spans="1:25" ht="16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</row>
    <row r="835" spans="1:25" ht="16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</row>
    <row r="836" spans="1:25" ht="16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</row>
    <row r="837" spans="1:25" ht="16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</row>
    <row r="838" spans="1:25" ht="16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</row>
    <row r="839" spans="1:25" ht="16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</row>
    <row r="840" spans="1:25" ht="16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</row>
    <row r="841" spans="1:25" ht="16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</row>
    <row r="842" spans="1:25" ht="16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1:25" ht="16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1:25" ht="16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1:25" ht="16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1:25" ht="16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1:25" ht="16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1:25" ht="16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1:25" ht="16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1:25" ht="16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1:25" ht="16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1:25" ht="16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1:25" ht="16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1:25" ht="16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1:25" ht="16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1:25" ht="16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1:25" ht="16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1:25" ht="16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1:25" ht="16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1:25" ht="16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1:25" ht="16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1:25" ht="16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1:25" ht="16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1:25" ht="16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1:25" ht="16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1:25" ht="16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1:25" ht="16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1:25" ht="16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1:25" ht="16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:25" ht="16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1:25" ht="16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1:25" ht="16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1:25" ht="16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1:25" ht="16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1:25" ht="16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1:25" ht="16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1:25" ht="16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1:25" ht="16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1:25" ht="16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1:25" ht="16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1:25" ht="16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1:25" ht="16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1:25" ht="16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1:25" ht="16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1:25" ht="16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1:25" ht="16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1:25" ht="16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1:25" ht="16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1:25" ht="16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1:25" ht="16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1:25" ht="16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1:25" ht="16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1:25" ht="16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1:25" ht="16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1:25" ht="16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1:25" ht="16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1:25" ht="16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1:25" ht="16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1:25" ht="16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1:25" ht="16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1:25" ht="16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1:25" ht="16" x14ac:dyDescent="0.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1:25" ht="16" x14ac:dyDescent="0.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1:25" ht="16" x14ac:dyDescent="0.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1:25" ht="16" x14ac:dyDescent="0.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1:25" ht="16" x14ac:dyDescent="0.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1:25" ht="16" x14ac:dyDescent="0.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:25" ht="16" x14ac:dyDescent="0.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1:25" ht="16" x14ac:dyDescent="0.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1:25" ht="16" x14ac:dyDescent="0.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1:25" ht="16" x14ac:dyDescent="0.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1:25" ht="16" x14ac:dyDescent="0.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1:25" ht="16" x14ac:dyDescent="0.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1:25" ht="16" x14ac:dyDescent="0.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1:25" ht="16" x14ac:dyDescent="0.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1:25" ht="16" x14ac:dyDescent="0.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1:25" ht="16" x14ac:dyDescent="0.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1:25" ht="16" x14ac:dyDescent="0.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1:25" ht="16" x14ac:dyDescent="0.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1:25" ht="16" x14ac:dyDescent="0.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1:25" ht="16" x14ac:dyDescent="0.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1:25" ht="16" x14ac:dyDescent="0.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1:25" ht="16" x14ac:dyDescent="0.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1:25" ht="16" x14ac:dyDescent="0.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1:25" ht="16" x14ac:dyDescent="0.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1:25" ht="16" x14ac:dyDescent="0.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1:25" ht="16" x14ac:dyDescent="0.2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1:25" ht="16" x14ac:dyDescent="0.2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1:25" ht="16" x14ac:dyDescent="0.2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1:25" ht="16" x14ac:dyDescent="0.2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1:25" ht="16" x14ac:dyDescent="0.2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1:25" ht="16" x14ac:dyDescent="0.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1:25" ht="16" x14ac:dyDescent="0.2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1:25" ht="16" x14ac:dyDescent="0.2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1:25" ht="16" x14ac:dyDescent="0.2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1:25" ht="16" x14ac:dyDescent="0.2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1:25" ht="16" x14ac:dyDescent="0.2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1:25" ht="16" x14ac:dyDescent="0.2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1:25" ht="16" x14ac:dyDescent="0.2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ht="16" x14ac:dyDescent="0.2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1:25" ht="16" x14ac:dyDescent="0.2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1:25" ht="16" x14ac:dyDescent="0.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1:25" ht="16" x14ac:dyDescent="0.2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1:25" ht="16" x14ac:dyDescent="0.2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1:25" ht="16" x14ac:dyDescent="0.2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5" ht="16" x14ac:dyDescent="0.2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1:25" ht="16" x14ac:dyDescent="0.2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1:25" ht="16" x14ac:dyDescent="0.2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1:25" ht="16" x14ac:dyDescent="0.2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1:25" ht="16" x14ac:dyDescent="0.2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1:25" ht="16" x14ac:dyDescent="0.2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5" ht="16" x14ac:dyDescent="0.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1:25" ht="16" x14ac:dyDescent="0.2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1:25" ht="16" x14ac:dyDescent="0.2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1:25" ht="16" x14ac:dyDescent="0.2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1:25" ht="16" x14ac:dyDescent="0.2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1:25" ht="16" x14ac:dyDescent="0.2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1:25" ht="16" x14ac:dyDescent="0.2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1:25" ht="16" x14ac:dyDescent="0.2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1:25" ht="16" x14ac:dyDescent="0.2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1:25" ht="16" x14ac:dyDescent="0.2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1:25" ht="16" x14ac:dyDescent="0.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1:25" ht="16" x14ac:dyDescent="0.2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1:25" ht="16" x14ac:dyDescent="0.2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1:25" ht="16" x14ac:dyDescent="0.2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1:25" ht="16" x14ac:dyDescent="0.2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1:25" ht="16" x14ac:dyDescent="0.2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1:25" ht="16" x14ac:dyDescent="0.2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1:25" ht="16" x14ac:dyDescent="0.2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1:25" ht="16" x14ac:dyDescent="0.2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1:25" ht="16" x14ac:dyDescent="0.2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1:25" ht="16" x14ac:dyDescent="0.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SFQ</vt:lpstr>
      <vt:lpstr>SFY</vt:lpstr>
      <vt:lpstr>Reported vs Adjusted</vt:lpstr>
      <vt:lpstr>KPIs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</dc:creator>
  <cp:lastModifiedBy>Microsoft Office User</cp:lastModifiedBy>
  <dcterms:created xsi:type="dcterms:W3CDTF">2020-11-12T13:23:52Z</dcterms:created>
  <dcterms:modified xsi:type="dcterms:W3CDTF">2023-05-30T08:20:22Z</dcterms:modified>
</cp:coreProperties>
</file>